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divde-it.de\ABT\Projekte\3687 PT Bioökonomie BW 2.0\03_Projektleitung\6_DMS\Projektbetreuung\Zahlungsanforderung\"/>
    </mc:Choice>
  </mc:AlternateContent>
  <xr:revisionPtr revIDLastSave="0" documentId="13_ncr:1_{EBEED7CE-6F66-456F-9B02-F666A401C313}" xr6:coauthVersionLast="47" xr6:coauthVersionMax="47" xr10:uidLastSave="{00000000-0000-0000-0000-000000000000}"/>
  <bookViews>
    <workbookView xWindow="-120" yWindow="-120" windowWidth="29040" windowHeight="15840" xr2:uid="{7C6850AC-B7EC-430E-ADEE-802843F52078}"/>
  </bookViews>
  <sheets>
    <sheet name="Machbarkeitsstudie FE" sheetId="5" r:id="rId1"/>
    <sheet name="Innovations- und Wissentransfer" sheetId="6" r:id="rId2"/>
    <sheet name="FE-Projekte FE-Einrichtungen" sheetId="2" r:id="rId3"/>
    <sheet name="FE-Projekte UN" sheetId="3" r:id="rId4"/>
    <sheet name="Modellhafte Vorhaben" sheetId="1" r:id="rId5"/>
  </sheets>
  <definedNames>
    <definedName name="_xlnm.Print_Area" localSheetId="2">'FE-Projekte FE-Einrichtungen'!$A$1:$M$46</definedName>
    <definedName name="_xlnm.Print_Area" localSheetId="3">'FE-Projekte UN'!$A$1:$M$47</definedName>
    <definedName name="_xlnm.Print_Area" localSheetId="1">'Innovations- und Wissentransfer'!$A$1:$M$47</definedName>
    <definedName name="_xlnm.Print_Area" localSheetId="0">'Machbarkeitsstudie FE'!$A$1:$M$47</definedName>
    <definedName name="_xlnm.Print_Area" localSheetId="4">'Modellhafte Vorhaben'!$A$1:$M$47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2" l="1"/>
  <c r="I30" i="5"/>
  <c r="K39" i="5" s="1"/>
  <c r="I30" i="6"/>
  <c r="K39" i="6" s="1"/>
  <c r="I29" i="2"/>
  <c r="K38" i="2" s="1"/>
  <c r="I29" i="1"/>
  <c r="I30" i="3"/>
  <c r="K39" i="3" s="1"/>
  <c r="I25" i="1"/>
  <c r="D29" i="5"/>
  <c r="D28" i="3"/>
  <c r="D32" i="3" s="1"/>
  <c r="I29" i="5" l="1"/>
  <c r="D29" i="6"/>
  <c r="D32" i="6" s="1"/>
  <c r="D28" i="1"/>
  <c r="I28" i="1" s="1"/>
  <c r="I30" i="1"/>
  <c r="K39" i="1" s="1"/>
  <c r="I29" i="3"/>
  <c r="I28" i="3"/>
  <c r="I28" i="2"/>
  <c r="I31" i="6"/>
  <c r="I28" i="6"/>
  <c r="I27" i="6"/>
  <c r="I26" i="6"/>
  <c r="I25" i="6"/>
  <c r="I24" i="6"/>
  <c r="I27" i="5"/>
  <c r="D32" i="5"/>
  <c r="I31" i="5"/>
  <c r="I28" i="5"/>
  <c r="I26" i="5"/>
  <c r="I25" i="5"/>
  <c r="I24" i="5"/>
  <c r="I31" i="3"/>
  <c r="I27" i="3"/>
  <c r="I26" i="3"/>
  <c r="I25" i="3"/>
  <c r="K37" i="3" s="1"/>
  <c r="I30" i="2"/>
  <c r="I27" i="2"/>
  <c r="I26" i="2"/>
  <c r="I25" i="2"/>
  <c r="I24" i="2"/>
  <c r="I26" i="1"/>
  <c r="I27" i="1"/>
  <c r="I31" i="1"/>
  <c r="K38" i="5" l="1"/>
  <c r="K37" i="5"/>
  <c r="K37" i="1"/>
  <c r="K38" i="3"/>
  <c r="K37" i="2"/>
  <c r="K36" i="2"/>
  <c r="K38" i="1"/>
  <c r="K40" i="1" s="1"/>
  <c r="I29" i="6"/>
  <c r="I32" i="6" s="1"/>
  <c r="D31" i="2"/>
  <c r="I31" i="2"/>
  <c r="I32" i="3"/>
  <c r="I32" i="5"/>
  <c r="K40" i="3" l="1"/>
  <c r="K40" i="5"/>
  <c r="K37" i="6"/>
  <c r="K38" i="6"/>
  <c r="K39" i="2"/>
  <c r="D32" i="1"/>
  <c r="K40" i="6" l="1"/>
  <c r="I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Benchekroun, Walid</author>
  </authors>
  <commentList>
    <comment ref="C29" authorId="0" shapeId="0" xr:uid="{2A6A97F0-FFD8-4D37-AA7E-54333CF3AEB7}">
      <text>
        <r>
          <rPr>
            <sz val="11"/>
            <color indexed="81"/>
            <rFont val="Segoe UI"/>
            <family val="2"/>
          </rPr>
          <t xml:space="preserve">Sofern Sie einen Gemeinausgabenzuschlag auf die Personalausgaben beantragt haben, geben Sie bitte hier den bewilligten Prozentsatz ein.
</t>
        </r>
      </text>
    </comment>
    <comment ref="I38" authorId="0" shapeId="0" xr:uid="{2A4F9744-D811-4850-89AF-59575329C3EC}">
      <text>
        <r>
          <rPr>
            <sz val="9"/>
            <color indexed="81"/>
            <rFont val="Segoe UI"/>
            <family val="2"/>
          </rPr>
          <t xml:space="preserve">
Schätzausgaben aus vorherigen Zahlungsanforderungen werden vorrangig durch Ist-Ausgaben verrechnet.
Neue Schätzausgaben werden erst nach vollständiger Verrechnung früherer Schätzausgaben auszahlungswirksam.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Benchekroun, Walid</author>
  </authors>
  <commentList>
    <comment ref="C29" authorId="0" shapeId="0" xr:uid="{CD9E6767-3C54-481D-9D01-6FEC6E1D14E2}">
      <text>
        <r>
          <rPr>
            <sz val="10"/>
            <color indexed="81"/>
            <rFont val="Segoe UI"/>
            <family val="2"/>
          </rPr>
          <t>Sofern Sie einen Gemeinausgabenzuschlag auf die Personalausgaben beantragt haben, geben Sie bitte hier den bewilligten Prozentsatz ein.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8" authorId="0" shapeId="0" xr:uid="{3908082A-BA12-4C95-AC9F-C0366641CDF9}">
      <text>
        <r>
          <rPr>
            <sz val="11"/>
            <color indexed="81"/>
            <rFont val="Segoe UI"/>
            <family val="2"/>
          </rPr>
          <t xml:space="preserve">
Schätzausgaben aus vorherigen Zahlungsanforderungen werden vorrangig durch Ist-Ausgaben verrechnet.
Neue Schätzausgaben werden erst nach vollständiger Verrechnung früherer Schätzausgaben auszahlungswirksam.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Benchekroun, Walid</author>
  </authors>
  <commentList>
    <comment ref="C28" authorId="0" shapeId="0" xr:uid="{A065D148-B9B8-4DF8-ABC4-1F4D56C357A5}">
      <text>
        <r>
          <rPr>
            <sz val="10"/>
            <color indexed="81"/>
            <rFont val="Segoe UI"/>
            <family val="2"/>
          </rPr>
          <t>Sofern Sie einen Gemeinausgabenzuschlag auf die Personalausgaben beantragt haben, geben Sie bitte hier den bewilligten Prozentsatz ein.</t>
        </r>
      </text>
    </comment>
    <comment ref="I37" authorId="0" shapeId="0" xr:uid="{7A62D951-BDE8-4FF0-A328-59B87F560CF5}">
      <text>
        <r>
          <rPr>
            <sz val="10"/>
            <color indexed="81"/>
            <rFont val="Segoe UI"/>
            <family val="2"/>
          </rPr>
          <t xml:space="preserve">
Schätzausgaben aus vorherigen Zahlungsanforderungen werden vorrangig durch Ist-Ausgaben verrechnet.
Neue Schätzausgaben werden erst nach vollständiger Verrechnung früherer Schätzausgaben auszahlungswirksam.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Benchekroun, Walid</author>
  </authors>
  <commentList>
    <comment ref="C28" authorId="0" shapeId="0" xr:uid="{2B9DB457-0533-45AE-885B-C47024C6DB94}">
      <text>
        <r>
          <rPr>
            <sz val="10"/>
            <color indexed="81"/>
            <rFont val="Segoe UI"/>
            <family val="2"/>
          </rPr>
          <t>Sofern Sie eine Pauschale zur Deckung aller projektbezogenen Ausgaben beantragt haben, geben Sie bitte hier den bewilligten Prozentsatz ein und lassen die untere Zeile frei.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29" authorId="0" shapeId="0" xr:uid="{0331DC3B-EE71-4F39-A3FC-B1DDEC934146}">
      <text>
        <r>
          <rPr>
            <sz val="10"/>
            <color indexed="81"/>
            <rFont val="Segoe UI"/>
            <family val="2"/>
          </rPr>
          <t>Sofern Sie keine Pauschale, sondern eine aufwandsgemäße Abrechnung gewählt haben, geben Sie bitte hier den Betrag ein und lassen die obere Zeile frei.</t>
        </r>
      </text>
    </comment>
    <comment ref="I38" authorId="0" shapeId="0" xr:uid="{E2DFC9E1-BA76-4263-843B-EFEFAB172E18}">
      <text>
        <r>
          <rPr>
            <sz val="11"/>
            <color indexed="81"/>
            <rFont val="Segoe UI"/>
            <family val="2"/>
          </rPr>
          <t xml:space="preserve">
Schätzausgaben aus vorherigen Zahlungsanforderungen werden vorrangig durch Ist-Ausgaben verrechnet.
Neue Schätzausgaben werden erst nach vollständiger Verrechnung früherer Schätzausgaben auszahlungswirksam.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Benchekroun, Walid</author>
  </authors>
  <commentList>
    <comment ref="C28" authorId="0" shapeId="0" xr:uid="{81EE0DBD-0A3F-47F8-BAD3-7CDEA20C2492}">
      <text>
        <r>
          <rPr>
            <sz val="11"/>
            <color indexed="81"/>
            <rFont val="Segoe UI"/>
            <family val="2"/>
          </rPr>
          <t>Sofern Sie eine Pauschale zur Deckung aller projektbezogenen Ausgaben beantragt haben, geben Sie bitte hier den bewilligten Prozentsatz ein und lassen Sie die untere Zeile frei.</t>
        </r>
      </text>
    </comment>
    <comment ref="B29" authorId="0" shapeId="0" xr:uid="{2FE431B3-70FA-4475-B9B1-B04DFF49FC69}">
      <text>
        <r>
          <rPr>
            <sz val="10"/>
            <color indexed="81"/>
            <rFont val="Segoe UI"/>
            <family val="2"/>
          </rPr>
          <t>Sofern Sie keine Pauschale, sondern eine aufwandsgemäße Abrechnung gewählt haben, geben Sie bitte hier den Betrag ein und lassen die obere Zeile frei.</t>
        </r>
      </text>
    </comment>
    <comment ref="B30" authorId="0" shapeId="0" xr:uid="{EB4296CC-84EA-4280-97FA-DCB538D2DF82}">
      <text>
        <r>
          <rPr>
            <sz val="10"/>
            <color indexed="81"/>
            <rFont val="Segoe UI"/>
            <family val="2"/>
          </rPr>
          <t>Sofern Sie keine Pauschale, sondern eine aufwandsgemäße Abrechnung gewählt haben, geben Sie bitte hier den Betrag ein und lassen die obere Zeile frei.</t>
        </r>
      </text>
    </comment>
    <comment ref="I38" authorId="0" shapeId="0" xr:uid="{A6D6E82B-B33E-4A80-8F93-AA0CD0979E8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sz val="10"/>
            <color indexed="81"/>
            <rFont val="Segoe UI"/>
            <family val="2"/>
          </rPr>
          <t>Schätzausgaben aus vorherigen Zahlungsanforderungen werden vorrangig durch Ist-Ausgaben verrechnet.
Neue Schätzausgaben werden erst nach vollständiger Verrechnung früherer Schätzausgaben auszahlungswirksam.</t>
        </r>
      </text>
    </comment>
  </commentList>
</comments>
</file>

<file path=xl/sharedStrings.xml><?xml version="1.0" encoding="utf-8"?>
<sst xmlns="http://schemas.openxmlformats.org/spreadsheetml/2006/main" count="218" uniqueCount="57">
  <si>
    <t xml:space="preserve">Datum: </t>
  </si>
  <si>
    <t>Förderkennzeichen:</t>
  </si>
  <si>
    <t>bis</t>
  </si>
  <si>
    <t>Ausgabenart</t>
  </si>
  <si>
    <t>vorschüssiger Abruf
(Schätzausgaben)</t>
  </si>
  <si>
    <t>Summe</t>
  </si>
  <si>
    <t>Fördersatz 
[%]</t>
  </si>
  <si>
    <t>anteilige Zuwendung
[gerundet in €]</t>
  </si>
  <si>
    <t>Nur VDI/VDE-IT
 Korrektur</t>
  </si>
  <si>
    <t>Zuwendungsfähige Ausgaben im Abrechnungszeitraum und anteilige Zuwendung</t>
  </si>
  <si>
    <t>Prüfvermerk VDI/VDE-IT</t>
  </si>
  <si>
    <t>Datum / Unterschrift seitens VDI/VDE-IT</t>
  </si>
  <si>
    <t>Rechnerisch richtig mit:</t>
  </si>
  <si>
    <t>€</t>
  </si>
  <si>
    <t>rechtsverbindliche Unterschrift(en) des / der Vertretungsbefugten</t>
  </si>
  <si>
    <t>Für den Zuwendungsempfänger</t>
  </si>
  <si>
    <t>Name(n) der / des Unterzeichners</t>
  </si>
  <si>
    <t>Biooekonomie-BW@vdivde-it.de</t>
  </si>
  <si>
    <r>
      <t xml:space="preserve">Abrechnungszeitraum </t>
    </r>
    <r>
      <rPr>
        <sz val="11"/>
        <color theme="1"/>
        <rFont val="Arial"/>
        <family val="2"/>
      </rPr>
      <t>vom</t>
    </r>
    <r>
      <rPr>
        <b/>
        <sz val="11"/>
        <color theme="1"/>
        <rFont val="Arial"/>
        <family val="2"/>
      </rPr>
      <t xml:space="preserve">  </t>
    </r>
  </si>
  <si>
    <t>Nur VDI/VDE-IT 
Korrektur</t>
  </si>
  <si>
    <t>Zahlungsanforderung (ZA) Nr.:</t>
  </si>
  <si>
    <t>vorschüssigen Abruf vom</t>
  </si>
  <si>
    <t>entstande zuwendungsfähige Ausgaben [€, Cent]</t>
  </si>
  <si>
    <t>Personalausgaben</t>
  </si>
  <si>
    <t>Aufträge an Dritte</t>
  </si>
  <si>
    <t>Ausgaben für Instrumente und Ausrüstung</t>
  </si>
  <si>
    <t>Zahlungsanforderug für Zuwendungsempfänger im Förderprogrammes "Bioökonomie als 
Inoovationsmotor für den Ländlichen Raum"</t>
  </si>
  <si>
    <t>Sach- und Materialausgaben</t>
  </si>
  <si>
    <t>Sach- und Materialausgaben inkl. studentische Hilfskräfte</t>
  </si>
  <si>
    <t>Ausgaben für projektbezogene Aufträge</t>
  </si>
  <si>
    <t>Reiseausgaben</t>
  </si>
  <si>
    <t>Öffentlichkeitsarbeit und Veranstaltungen</t>
  </si>
  <si>
    <t>Haben Sie bei den Sach- und Materialausgaben eine Pauschale zur Deckung
 aller weiteren Projektbezogenen Ausgaben beantragt?</t>
  </si>
  <si>
    <t>Gemeinausgabenpauschale 
(Sach- und Materialausgaben)</t>
  </si>
  <si>
    <t>Ausgaben für Sach- und Materialausgaben 
(aufwandsmäßig)</t>
  </si>
  <si>
    <t>Bitte reichen Sie die Zahlungsanforderung per E-Mail an:</t>
  </si>
  <si>
    <t>Gemeinausgabenzuschlag auf Personalausgaben in Prozent</t>
  </si>
  <si>
    <t xml:space="preserve">
Gemeinausgabenzuschlag auf Personalausgaben in Prozent</t>
  </si>
  <si>
    <t>Erläuterung der Auszahlung</t>
  </si>
  <si>
    <t>Die oben dargestellte Summe enthält auch die Verrechnung von Schätzausgaben aus vorherigen Zahlungsanforderungen.</t>
  </si>
  <si>
    <t>Davon entfallen auf:</t>
  </si>
  <si>
    <t xml:space="preserve">Ist-Ausgaben vorliegender ZA: </t>
  </si>
  <si>
    <t xml:space="preserve">   -  die mit den Schätzausgaben vorheriger ZA zu verrechnenden Ist-Ausgaben</t>
  </si>
  <si>
    <t>neue Schätzausgaben dieser ZA:</t>
  </si>
  <si>
    <t xml:space="preserve"> Auszahlung dieser ZA
(unverbindliche Orientierung)</t>
  </si>
  <si>
    <t>Schätzausgaben vorheriger ZA</t>
  </si>
  <si>
    <t>Zahlungsanforderug für Zuwendungsempfänger im Förderprogrammes "Bioökonomie als 
Innovationsmotor für den Ländlichen Raum"</t>
  </si>
  <si>
    <t xml:space="preserve">   -  die mit den Schätzausgaben vorheriger   ZA zu verrechnenden Ist-Ausgaben</t>
  </si>
  <si>
    <t>Die Auszahlung erfolgt vorbehaltlich der Prüfung und Anerkennung der geltend gemachten Ausgaben.</t>
  </si>
  <si>
    <r>
      <t xml:space="preserve">Abrechnungszeitraum </t>
    </r>
    <r>
      <rPr>
        <sz val="14"/>
        <color theme="1"/>
        <rFont val="Arial"/>
        <family val="2"/>
      </rPr>
      <t>vom</t>
    </r>
    <r>
      <rPr>
        <b/>
        <sz val="14"/>
        <color theme="1"/>
        <rFont val="Arial"/>
        <family val="2"/>
      </rPr>
      <t xml:space="preserve">  </t>
    </r>
  </si>
  <si>
    <r>
      <t>Abrechnungszeitraum vom</t>
    </r>
    <r>
      <rPr>
        <b/>
        <sz val="14"/>
        <color theme="1"/>
        <rFont val="Arial"/>
        <family val="2"/>
      </rPr>
      <t xml:space="preserve">  </t>
    </r>
  </si>
  <si>
    <t>Ja</t>
  </si>
  <si>
    <t>Nein</t>
  </si>
  <si>
    <r>
      <t xml:space="preserve">Maßname nach </t>
    </r>
    <r>
      <rPr>
        <b/>
        <sz val="14"/>
        <color theme="1"/>
        <rFont val="Arial"/>
        <family val="2"/>
      </rPr>
      <t xml:space="preserve">4.4. (Modelhafte Vorhaben) </t>
    </r>
    <r>
      <rPr>
        <sz val="14"/>
        <color theme="1"/>
        <rFont val="Arial"/>
        <family val="2"/>
      </rPr>
      <t>der VwV Bioökonomie Innovativ</t>
    </r>
  </si>
  <si>
    <r>
      <t xml:space="preserve">Maßname nach </t>
    </r>
    <r>
      <rPr>
        <b/>
        <sz val="16"/>
        <color theme="1"/>
        <rFont val="Arial"/>
        <family val="2"/>
      </rPr>
      <t xml:space="preserve">4.3. (Forschungs- und Entwicklungsprojekte) </t>
    </r>
    <r>
      <rPr>
        <sz val="16"/>
        <color theme="1"/>
        <rFont val="Arial"/>
        <family val="2"/>
      </rPr>
      <t>der VwV Bioökonomie Innovativ</t>
    </r>
  </si>
  <si>
    <r>
      <t xml:space="preserve">Maßname nach </t>
    </r>
    <r>
      <rPr>
        <b/>
        <sz val="16"/>
        <color theme="1"/>
        <rFont val="Arial"/>
        <family val="2"/>
      </rPr>
      <t xml:space="preserve">4.2 (Innovations- und Wissenstransfer) </t>
    </r>
    <r>
      <rPr>
        <sz val="16"/>
        <color theme="1"/>
        <rFont val="Arial"/>
        <family val="2"/>
      </rPr>
      <t>der VwV Bioökonomie Innovativ</t>
    </r>
  </si>
  <si>
    <r>
      <t xml:space="preserve">Maßname nach </t>
    </r>
    <r>
      <rPr>
        <b/>
        <sz val="16"/>
        <color theme="1"/>
        <rFont val="Arial"/>
        <family val="2"/>
      </rPr>
      <t xml:space="preserve">4.2 (Machbarkeitsstudie) </t>
    </r>
    <r>
      <rPr>
        <sz val="16"/>
        <color theme="1"/>
        <rFont val="Arial"/>
        <family val="2"/>
      </rPr>
      <t>der VwV Bioökonomie Innovativ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</si>
</sst>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9"/>
      <color indexed="81"/>
      <name val="Segoe UI"/>
      <family val="2"/>
    </font>
    <font>
      <b/>
      <sz val="16"/>
      <color theme="1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8"/>
      <color theme="1"/>
      <name val="Arial"/>
      <family val="2"/>
    </font>
    <font>
      <u/>
      <sz val="14"/>
      <color theme="10"/>
      <name val="Arial"/>
      <family val="2"/>
    </font>
    <font>
      <sz val="14"/>
      <color rgb="FF7030A0"/>
      <name val="Arial"/>
      <family val="2"/>
    </font>
    <font>
      <b/>
      <sz val="14"/>
      <color rgb="FF7030A0"/>
      <name val="Arial"/>
      <family val="2"/>
    </font>
    <font>
      <u/>
      <sz val="14"/>
      <color theme="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10"/>
      <color indexed="81"/>
      <name val="Segoe UI"/>
      <family val="2"/>
    </font>
    <font>
      <sz val="11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17">
    <xf numFmtId="0" fontId="0" fillId="0" borderId="0" xfId="0"/>
    <xf numFmtId="0" fontId="0" fillId="0" borderId="0" xfId="0" applyFill="1"/>
    <xf numFmtId="0" fontId="6" fillId="0" borderId="0" xfId="0" applyFont="1"/>
    <xf numFmtId="0" fontId="0" fillId="0" borderId="0" xfId="0" applyBorder="1"/>
    <xf numFmtId="0" fontId="0" fillId="0" borderId="0" xfId="0" applyFill="1" applyBorder="1"/>
    <xf numFmtId="0" fontId="2" fillId="0" borderId="0" xfId="0" applyFont="1" applyBorder="1"/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Fill="1"/>
    <xf numFmtId="0" fontId="3" fillId="0" borderId="0" xfId="0" applyFont="1"/>
    <xf numFmtId="0" fontId="3" fillId="0" borderId="0" xfId="0" applyFont="1" applyFill="1"/>
    <xf numFmtId="0" fontId="9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9" fillId="0" borderId="0" xfId="0" applyFont="1" applyAlignment="1">
      <alignment horizontal="left" wrapText="1"/>
    </xf>
    <xf numFmtId="0" fontId="12" fillId="0" borderId="0" xfId="0" applyFont="1"/>
    <xf numFmtId="0" fontId="12" fillId="0" borderId="0" xfId="0" applyFont="1" applyFill="1"/>
    <xf numFmtId="0" fontId="8" fillId="0" borderId="0" xfId="0" applyFont="1"/>
    <xf numFmtId="0" fontId="14" fillId="0" borderId="3" xfId="0" applyFont="1" applyBorder="1" applyAlignment="1">
      <alignment horizontal="center" vertical="top" wrapText="1"/>
    </xf>
    <xf numFmtId="0" fontId="17" fillId="0" borderId="0" xfId="2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0" borderId="0" xfId="0" applyFont="1" applyAlignment="1">
      <alignment horizontal="right"/>
    </xf>
    <xf numFmtId="0" fontId="9" fillId="0" borderId="0" xfId="0" applyFont="1" applyFill="1"/>
    <xf numFmtId="0" fontId="9" fillId="2" borderId="0" xfId="0" applyFont="1" applyFill="1" applyAlignment="1" applyProtection="1">
      <alignment horizontal="left"/>
      <protection locked="0"/>
    </xf>
    <xf numFmtId="0" fontId="9" fillId="0" borderId="0" xfId="0" applyFont="1" applyFill="1" applyAlignment="1">
      <alignment horizontal="right" vertical="center"/>
    </xf>
    <xf numFmtId="14" fontId="9" fillId="0" borderId="0" xfId="0" applyNumberFormat="1" applyFont="1" applyFill="1" applyAlignment="1" applyProtection="1">
      <protection locked="0"/>
    </xf>
    <xf numFmtId="14" fontId="9" fillId="2" borderId="0" xfId="0" applyNumberFormat="1" applyFont="1" applyFill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18" fillId="0" borderId="0" xfId="0" applyFont="1" applyAlignment="1"/>
    <xf numFmtId="0" fontId="19" fillId="0" borderId="0" xfId="0" applyFont="1" applyAlignment="1"/>
    <xf numFmtId="0" fontId="19" fillId="0" borderId="0" xfId="0" applyFont="1" applyAlignment="1">
      <alignment horizontal="right"/>
    </xf>
    <xf numFmtId="14" fontId="8" fillId="2" borderId="0" xfId="0" applyNumberFormat="1" applyFont="1" applyFill="1" applyAlignment="1" applyProtection="1">
      <alignment horizontal="center"/>
      <protection locked="0"/>
    </xf>
    <xf numFmtId="0" fontId="19" fillId="0" borderId="0" xfId="0" applyFont="1" applyFill="1" applyAlignment="1">
      <alignment horizontal="center"/>
    </xf>
    <xf numFmtId="0" fontId="9" fillId="0" borderId="45" xfId="0" applyFont="1" applyBorder="1" applyAlignment="1">
      <alignment horizontal="center" vertical="center" wrapText="1"/>
    </xf>
    <xf numFmtId="4" fontId="9" fillId="0" borderId="12" xfId="0" applyNumberFormat="1" applyFont="1" applyBorder="1" applyAlignment="1" applyProtection="1">
      <alignment horizontal="center" vertical="center"/>
      <protection hidden="1"/>
    </xf>
    <xf numFmtId="4" fontId="9" fillId="0" borderId="46" xfId="0" applyNumberFormat="1" applyFont="1" applyBorder="1" applyAlignment="1">
      <alignment vertical="center"/>
    </xf>
    <xf numFmtId="4" fontId="9" fillId="0" borderId="48" xfId="0" applyNumberFormat="1" applyFont="1" applyBorder="1" applyAlignment="1" applyProtection="1">
      <alignment horizontal="center" vertical="center"/>
      <protection hidden="1"/>
    </xf>
    <xf numFmtId="4" fontId="9" fillId="0" borderId="49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 applyProtection="1">
      <alignment horizontal="center" vertical="center"/>
      <protection hidden="1"/>
    </xf>
    <xf numFmtId="4" fontId="9" fillId="0" borderId="50" xfId="0" applyNumberFormat="1" applyFont="1" applyBorder="1" applyAlignment="1">
      <alignment horizontal="center" vertical="center"/>
    </xf>
    <xf numFmtId="4" fontId="8" fillId="3" borderId="23" xfId="0" applyNumberFormat="1" applyFont="1" applyFill="1" applyBorder="1" applyAlignment="1" applyProtection="1">
      <alignment horizontal="center" vertical="center"/>
      <protection hidden="1"/>
    </xf>
    <xf numFmtId="0" fontId="8" fillId="3" borderId="40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8" fillId="0" borderId="31" xfId="0" applyFont="1" applyBorder="1"/>
    <xf numFmtId="0" fontId="8" fillId="0" borderId="32" xfId="0" applyFont="1" applyBorder="1"/>
    <xf numFmtId="0" fontId="8" fillId="0" borderId="32" xfId="0" applyFont="1" applyFill="1" applyBorder="1"/>
    <xf numFmtId="0" fontId="8" fillId="0" borderId="33" xfId="0" applyFont="1" applyBorder="1"/>
    <xf numFmtId="0" fontId="8" fillId="0" borderId="0" xfId="0" applyFont="1" applyBorder="1"/>
    <xf numFmtId="0" fontId="20" fillId="0" borderId="34" xfId="0" applyFont="1" applyBorder="1" applyAlignment="1"/>
    <xf numFmtId="0" fontId="20" fillId="0" borderId="35" xfId="0" applyFont="1" applyBorder="1" applyAlignment="1"/>
    <xf numFmtId="0" fontId="20" fillId="0" borderId="36" xfId="0" applyFont="1" applyBorder="1" applyAlignment="1"/>
    <xf numFmtId="0" fontId="20" fillId="0" borderId="0" xfId="0" applyFont="1" applyBorder="1" applyAlignment="1"/>
    <xf numFmtId="0" fontId="8" fillId="0" borderId="18" xfId="0" applyFont="1" applyBorder="1"/>
    <xf numFmtId="0" fontId="8" fillId="0" borderId="19" xfId="0" applyFont="1" applyBorder="1"/>
    <xf numFmtId="0" fontId="20" fillId="0" borderId="27" xfId="0" applyFont="1" applyBorder="1" applyAlignment="1"/>
    <xf numFmtId="0" fontId="9" fillId="0" borderId="18" xfId="0" applyFont="1" applyBorder="1" applyAlignment="1">
      <alignment vertical="top"/>
    </xf>
    <xf numFmtId="0" fontId="9" fillId="0" borderId="1" xfId="0" applyFont="1" applyBorder="1"/>
    <xf numFmtId="0" fontId="9" fillId="0" borderId="0" xfId="0" applyFont="1" applyFill="1" applyBorder="1"/>
    <xf numFmtId="0" fontId="9" fillId="0" borderId="19" xfId="0" applyFont="1" applyBorder="1"/>
    <xf numFmtId="0" fontId="9" fillId="0" borderId="0" xfId="0" applyFont="1" applyBorder="1"/>
    <xf numFmtId="0" fontId="8" fillId="0" borderId="26" xfId="0" applyFont="1" applyBorder="1"/>
    <xf numFmtId="0" fontId="8" fillId="0" borderId="1" xfId="0" applyFont="1" applyBorder="1"/>
    <xf numFmtId="0" fontId="8" fillId="0" borderId="27" xfId="0" applyFont="1" applyBorder="1"/>
    <xf numFmtId="0" fontId="9" fillId="0" borderId="28" xfId="0" applyFont="1" applyBorder="1"/>
    <xf numFmtId="0" fontId="9" fillId="0" borderId="29" xfId="0" applyFont="1" applyBorder="1"/>
    <xf numFmtId="0" fontId="9" fillId="0" borderId="29" xfId="0" applyFont="1" applyFill="1" applyBorder="1"/>
    <xf numFmtId="0" fontId="9" fillId="0" borderId="30" xfId="0" applyFont="1" applyBorder="1"/>
    <xf numFmtId="0" fontId="9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21" fillId="0" borderId="9" xfId="0" applyFont="1" applyBorder="1" applyAlignment="1">
      <alignment horizontal="center" vertical="center" wrapText="1"/>
    </xf>
    <xf numFmtId="10" fontId="21" fillId="2" borderId="9" xfId="1" applyNumberFormat="1" applyFont="1" applyFill="1" applyBorder="1" applyAlignment="1" applyProtection="1">
      <alignment horizontal="center" vertical="center"/>
      <protection locked="0"/>
    </xf>
    <xf numFmtId="10" fontId="22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>
      <alignment vertical="center" wrapText="1"/>
    </xf>
    <xf numFmtId="10" fontId="22" fillId="2" borderId="3" xfId="1" applyNumberFormat="1" applyFont="1" applyFill="1" applyBorder="1" applyAlignment="1" applyProtection="1">
      <alignment horizontal="center" vertical="center" wrapText="1"/>
      <protection locked="0" hidden="1"/>
    </xf>
    <xf numFmtId="10" fontId="21" fillId="2" borderId="9" xfId="1" applyNumberFormat="1" applyFont="1" applyFill="1" applyBorder="1" applyAlignment="1" applyProtection="1">
      <alignment horizontal="center" vertical="center"/>
      <protection locked="0" hidden="1"/>
    </xf>
    <xf numFmtId="0" fontId="9" fillId="0" borderId="0" xfId="0" applyFont="1" applyAlignment="1">
      <alignment horizontal="right"/>
    </xf>
    <xf numFmtId="0" fontId="9" fillId="0" borderId="0" xfId="0" applyFont="1" applyFill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right"/>
    </xf>
    <xf numFmtId="14" fontId="8" fillId="0" borderId="0" xfId="0" applyNumberFormat="1" applyFont="1" applyFill="1" applyAlignment="1" applyProtection="1">
      <alignment horizontal="center"/>
      <protection locked="0"/>
    </xf>
    <xf numFmtId="0" fontId="1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vertical="top" wrapText="1"/>
    </xf>
    <xf numFmtId="10" fontId="2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2" borderId="0" xfId="0" applyFont="1" applyFill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21" fillId="0" borderId="0" xfId="0" applyFont="1" applyAlignment="1">
      <alignment horizontal="left" wrapText="1"/>
    </xf>
    <xf numFmtId="0" fontId="9" fillId="0" borderId="1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8" fillId="3" borderId="23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4" fontId="21" fillId="2" borderId="2" xfId="0" applyNumberFormat="1" applyFont="1" applyFill="1" applyBorder="1" applyAlignment="1" applyProtection="1">
      <alignment horizontal="center" vertical="center"/>
      <protection locked="0"/>
    </xf>
    <xf numFmtId="4" fontId="21" fillId="2" borderId="4" xfId="0" applyNumberFormat="1" applyFont="1" applyFill="1" applyBorder="1" applyAlignment="1" applyProtection="1">
      <alignment horizontal="center" vertical="center"/>
      <protection locked="0"/>
    </xf>
    <xf numFmtId="4" fontId="12" fillId="0" borderId="13" xfId="0" applyNumberFormat="1" applyFont="1" applyFill="1" applyBorder="1" applyAlignment="1">
      <alignment horizontal="center"/>
    </xf>
    <xf numFmtId="4" fontId="12" fillId="0" borderId="14" xfId="0" applyNumberFormat="1" applyFont="1" applyFill="1" applyBorder="1" applyAlignment="1">
      <alignment horizontal="center"/>
    </xf>
    <xf numFmtId="4" fontId="21" fillId="0" borderId="2" xfId="0" applyNumberFormat="1" applyFont="1" applyBorder="1" applyAlignment="1" applyProtection="1">
      <alignment horizontal="center" vertical="center"/>
      <protection hidden="1"/>
    </xf>
    <xf numFmtId="4" fontId="21" fillId="0" borderId="4" xfId="0" applyNumberFormat="1" applyFont="1" applyBorder="1" applyAlignment="1" applyProtection="1">
      <alignment horizontal="center" vertical="center"/>
      <protection hidden="1"/>
    </xf>
    <xf numFmtId="0" fontId="9" fillId="0" borderId="43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47" xfId="0" quotePrefix="1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14" fontId="9" fillId="2" borderId="0" xfId="0" applyNumberFormat="1" applyFont="1" applyFill="1" applyAlignment="1" applyProtection="1">
      <alignment horizontal="center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" fontId="12" fillId="0" borderId="7" xfId="0" applyNumberFormat="1" applyFont="1" applyFill="1" applyBorder="1" applyAlignment="1">
      <alignment horizontal="center"/>
    </xf>
    <xf numFmtId="4" fontId="12" fillId="0" borderId="8" xfId="0" applyNumberFormat="1" applyFont="1" applyFill="1" applyBorder="1" applyAlignment="1">
      <alignment horizontal="center"/>
    </xf>
    <xf numFmtId="4" fontId="12" fillId="0" borderId="7" xfId="0" applyNumberFormat="1" applyFont="1" applyFill="1" applyBorder="1" applyAlignment="1" applyProtection="1">
      <alignment horizontal="center" vertical="center"/>
      <protection hidden="1"/>
    </xf>
    <xf numFmtId="4" fontId="12" fillId="0" borderId="8" xfId="0" applyNumberFormat="1" applyFont="1" applyFill="1" applyBorder="1" applyAlignment="1" applyProtection="1">
      <alignment horizontal="center" vertical="center"/>
      <protection hidden="1"/>
    </xf>
    <xf numFmtId="0" fontId="12" fillId="0" borderId="10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" fontId="11" fillId="3" borderId="15" xfId="0" applyNumberFormat="1" applyFont="1" applyFill="1" applyBorder="1" applyAlignment="1" applyProtection="1">
      <alignment horizontal="center" vertical="center"/>
      <protection hidden="1"/>
    </xf>
    <xf numFmtId="4" fontId="11" fillId="3" borderId="16" xfId="0" applyNumberFormat="1" applyFont="1" applyFill="1" applyBorder="1" applyAlignment="1" applyProtection="1">
      <alignment horizontal="center" vertical="center"/>
      <protection hidden="1"/>
    </xf>
    <xf numFmtId="4" fontId="13" fillId="3" borderId="15" xfId="0" applyNumberFormat="1" applyFont="1" applyFill="1" applyBorder="1" applyAlignment="1" applyProtection="1">
      <alignment horizontal="center" vertical="center"/>
      <protection hidden="1"/>
    </xf>
    <xf numFmtId="4" fontId="13" fillId="3" borderId="17" xfId="0" applyNumberFormat="1" applyFont="1" applyFill="1" applyBorder="1" applyAlignment="1" applyProtection="1">
      <alignment horizontal="center" vertical="center"/>
      <protection hidden="1"/>
    </xf>
    <xf numFmtId="0" fontId="8" fillId="0" borderId="2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3" borderId="23" xfId="0" applyFont="1" applyFill="1" applyBorder="1" applyAlignment="1" applyProtection="1">
      <alignment horizontal="center" vertical="center"/>
      <protection hidden="1"/>
    </xf>
    <xf numFmtId="0" fontId="8" fillId="3" borderId="25" xfId="0" applyFont="1" applyFill="1" applyBorder="1" applyAlignment="1" applyProtection="1">
      <alignment horizontal="center" vertical="center"/>
      <protection hidden="1"/>
    </xf>
    <xf numFmtId="0" fontId="20" fillId="0" borderId="26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1" fillId="0" borderId="37" xfId="0" applyFont="1" applyBorder="1" applyAlignment="1">
      <alignment horizontal="right"/>
    </xf>
    <xf numFmtId="0" fontId="11" fillId="0" borderId="38" xfId="0" applyFont="1" applyBorder="1" applyAlignment="1">
      <alignment horizontal="right"/>
    </xf>
    <xf numFmtId="4" fontId="21" fillId="0" borderId="2" xfId="0" applyNumberFormat="1" applyFont="1" applyFill="1" applyBorder="1" applyAlignment="1" applyProtection="1">
      <alignment horizontal="center" vertical="center"/>
      <protection hidden="1"/>
    </xf>
    <xf numFmtId="4" fontId="21" fillId="0" borderId="4" xfId="0" applyNumberFormat="1" applyFont="1" applyFill="1" applyBorder="1" applyAlignment="1" applyProtection="1">
      <alignment horizontal="center" vertical="center"/>
      <protection hidden="1"/>
    </xf>
    <xf numFmtId="4" fontId="11" fillId="3" borderId="40" xfId="0" applyNumberFormat="1" applyFont="1" applyFill="1" applyBorder="1" applyAlignment="1" applyProtection="1">
      <alignment horizontal="center" vertical="center"/>
      <protection hidden="1"/>
    </xf>
    <xf numFmtId="4" fontId="13" fillId="3" borderId="40" xfId="0" applyNumberFormat="1" applyFont="1" applyFill="1" applyBorder="1" applyAlignment="1" applyProtection="1">
      <alignment horizontal="center" vertical="center"/>
      <protection hidden="1"/>
    </xf>
    <xf numFmtId="0" fontId="9" fillId="0" borderId="53" xfId="0" applyFont="1" applyBorder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9" fillId="0" borderId="0" xfId="0" applyFont="1" applyAlignment="1">
      <alignment horizontal="right" vertical="center"/>
    </xf>
    <xf numFmtId="0" fontId="9" fillId="0" borderId="9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" fontId="21" fillId="2" borderId="3" xfId="0" applyNumberFormat="1" applyFont="1" applyFill="1" applyBorder="1" applyAlignment="1" applyProtection="1">
      <alignment horizontal="center" vertical="center"/>
      <protection locked="0"/>
    </xf>
    <xf numFmtId="4" fontId="21" fillId="2" borderId="12" xfId="0" applyNumberFormat="1" applyFont="1" applyFill="1" applyBorder="1" applyAlignment="1" applyProtection="1">
      <alignment horizontal="center" vertical="center"/>
      <protection locked="0"/>
    </xf>
    <xf numFmtId="4" fontId="21" fillId="2" borderId="39" xfId="0" applyNumberFormat="1" applyFont="1" applyFill="1" applyBorder="1" applyAlignment="1" applyProtection="1">
      <alignment horizontal="center" vertical="center"/>
      <protection locked="0"/>
    </xf>
    <xf numFmtId="4" fontId="21" fillId="0" borderId="43" xfId="0" applyNumberFormat="1" applyFont="1" applyFill="1" applyBorder="1" applyAlignment="1">
      <alignment horizontal="center"/>
    </xf>
    <xf numFmtId="4" fontId="21" fillId="0" borderId="39" xfId="0" applyNumberFormat="1" applyFont="1" applyFill="1" applyBorder="1" applyAlignment="1">
      <alignment horizontal="center"/>
    </xf>
    <xf numFmtId="4" fontId="21" fillId="0" borderId="39" xfId="0" applyNumberFormat="1" applyFont="1" applyBorder="1" applyAlignment="1" applyProtection="1">
      <alignment horizontal="center" vertical="center"/>
      <protection hidden="1"/>
    </xf>
    <xf numFmtId="4" fontId="21" fillId="0" borderId="43" xfId="0" applyNumberFormat="1" applyFont="1" applyFill="1" applyBorder="1" applyAlignment="1" applyProtection="1">
      <alignment horizontal="center" vertical="center"/>
      <protection hidden="1"/>
    </xf>
    <xf numFmtId="4" fontId="21" fillId="0" borderId="39" xfId="0" applyNumberFormat="1" applyFont="1" applyFill="1" applyBorder="1" applyAlignment="1" applyProtection="1">
      <alignment horizontal="center" vertical="center"/>
      <protection hidden="1"/>
    </xf>
    <xf numFmtId="0" fontId="21" fillId="0" borderId="4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4" fontId="11" fillId="3" borderId="23" xfId="0" applyNumberFormat="1" applyFont="1" applyFill="1" applyBorder="1" applyAlignment="1" applyProtection="1">
      <alignment horizontal="center" vertical="center"/>
      <protection hidden="1"/>
    </xf>
    <xf numFmtId="4" fontId="11" fillId="3" borderId="25" xfId="0" applyNumberFormat="1" applyFont="1" applyFill="1" applyBorder="1" applyAlignment="1" applyProtection="1">
      <alignment horizontal="center" vertical="center"/>
      <protection hidden="1"/>
    </xf>
    <xf numFmtId="4" fontId="21" fillId="0" borderId="7" xfId="0" applyNumberFormat="1" applyFont="1" applyFill="1" applyBorder="1" applyAlignment="1">
      <alignment horizontal="center"/>
    </xf>
    <xf numFmtId="4" fontId="21" fillId="0" borderId="8" xfId="0" applyNumberFormat="1" applyFont="1" applyFill="1" applyBorder="1" applyAlignment="1">
      <alignment horizontal="center"/>
    </xf>
    <xf numFmtId="4" fontId="21" fillId="0" borderId="7" xfId="0" applyNumberFormat="1" applyFont="1" applyFill="1" applyBorder="1" applyAlignment="1" applyProtection="1">
      <alignment horizontal="center" vertical="center"/>
      <protection hidden="1"/>
    </xf>
    <xf numFmtId="4" fontId="21" fillId="0" borderId="8" xfId="0" applyNumberFormat="1" applyFont="1" applyFill="1" applyBorder="1" applyAlignment="1" applyProtection="1">
      <alignment horizontal="center" vertical="center"/>
      <protection hidden="1"/>
    </xf>
    <xf numFmtId="4" fontId="21" fillId="0" borderId="43" xfId="0" applyNumberFormat="1" applyFont="1" applyFill="1" applyBorder="1" applyAlignment="1">
      <alignment horizontal="center" vertical="top"/>
    </xf>
    <xf numFmtId="4" fontId="21" fillId="0" borderId="39" xfId="0" applyNumberFormat="1" applyFont="1" applyFill="1" applyBorder="1" applyAlignment="1">
      <alignment horizontal="center" vertical="top"/>
    </xf>
    <xf numFmtId="0" fontId="21" fillId="0" borderId="34" xfId="0" applyFont="1" applyFill="1" applyBorder="1" applyAlignment="1">
      <alignment horizontal="center"/>
    </xf>
    <xf numFmtId="0" fontId="21" fillId="0" borderId="18" xfId="0" applyFont="1" applyFill="1" applyBorder="1" applyAlignment="1">
      <alignment horizontal="center"/>
    </xf>
    <xf numFmtId="0" fontId="8" fillId="0" borderId="37" xfId="0" applyFont="1" applyBorder="1" applyAlignment="1">
      <alignment horizontal="right"/>
    </xf>
    <xf numFmtId="0" fontId="8" fillId="0" borderId="38" xfId="0" applyFont="1" applyBorder="1" applyAlignment="1">
      <alignment horizontal="right"/>
    </xf>
    <xf numFmtId="4" fontId="21" fillId="2" borderId="51" xfId="0" applyNumberFormat="1" applyFont="1" applyFill="1" applyBorder="1" applyAlignment="1" applyProtection="1">
      <alignment horizontal="center" vertical="center"/>
      <protection locked="0"/>
    </xf>
    <xf numFmtId="4" fontId="21" fillId="2" borderId="22" xfId="0" applyNumberFormat="1" applyFont="1" applyFill="1" applyBorder="1" applyAlignment="1" applyProtection="1">
      <alignment horizontal="center" vertical="center"/>
      <protection locked="0"/>
    </xf>
    <xf numFmtId="4" fontId="21" fillId="0" borderId="20" xfId="0" applyNumberFormat="1" applyFont="1" applyFill="1" applyBorder="1" applyAlignment="1">
      <alignment horizontal="center"/>
    </xf>
    <xf numFmtId="4" fontId="21" fillId="0" borderId="22" xfId="0" applyNumberFormat="1" applyFont="1" applyFill="1" applyBorder="1" applyAlignment="1">
      <alignment horizontal="center"/>
    </xf>
    <xf numFmtId="4" fontId="21" fillId="0" borderId="51" xfId="0" applyNumberFormat="1" applyFont="1" applyBorder="1" applyAlignment="1" applyProtection="1">
      <alignment horizontal="center" vertical="center"/>
      <protection hidden="1"/>
    </xf>
    <xf numFmtId="4" fontId="21" fillId="0" borderId="22" xfId="0" applyNumberFormat="1" applyFont="1" applyBorder="1" applyAlignment="1" applyProtection="1">
      <alignment horizontal="center" vertical="center"/>
      <protection hidden="1"/>
    </xf>
    <xf numFmtId="4" fontId="21" fillId="0" borderId="20" xfId="0" applyNumberFormat="1" applyFont="1" applyFill="1" applyBorder="1" applyAlignment="1" applyProtection="1">
      <alignment horizontal="center" vertical="center"/>
      <protection hidden="1"/>
    </xf>
    <xf numFmtId="4" fontId="21" fillId="0" borderId="22" xfId="0" applyNumberFormat="1" applyFont="1" applyFill="1" applyBorder="1" applyAlignment="1" applyProtection="1">
      <alignment horizontal="center" vertical="center"/>
      <protection hidden="1"/>
    </xf>
    <xf numFmtId="4" fontId="3" fillId="0" borderId="13" xfId="0" applyNumberFormat="1" applyFont="1" applyFill="1" applyBorder="1" applyAlignment="1">
      <alignment horizontal="center"/>
    </xf>
    <xf numFmtId="4" fontId="3" fillId="0" borderId="14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" fontId="3" fillId="0" borderId="7" xfId="0" applyNumberFormat="1" applyFont="1" applyFill="1" applyBorder="1" applyAlignment="1" applyProtection="1">
      <alignment horizontal="center" vertical="center"/>
      <protection hidden="1"/>
    </xf>
    <xf numFmtId="4" fontId="3" fillId="0" borderId="8" xfId="0" applyNumberFormat="1" applyFont="1" applyFill="1" applyBorder="1" applyAlignment="1" applyProtection="1">
      <alignment horizontal="center" vertical="center"/>
      <protection hidden="1"/>
    </xf>
    <xf numFmtId="4" fontId="5" fillId="3" borderId="40" xfId="0" applyNumberFormat="1" applyFont="1" applyFill="1" applyBorder="1" applyAlignment="1" applyProtection="1">
      <alignment horizontal="center" vertical="center"/>
      <protection hidden="1"/>
    </xf>
    <xf numFmtId="4" fontId="5" fillId="3" borderId="15" xfId="0" applyNumberFormat="1" applyFont="1" applyFill="1" applyBorder="1" applyAlignment="1" applyProtection="1">
      <alignment horizontal="center" vertical="center"/>
      <protection hidden="1"/>
    </xf>
    <xf numFmtId="4" fontId="5" fillId="3" borderId="17" xfId="0" applyNumberFormat="1" applyFont="1" applyFill="1" applyBorder="1" applyAlignment="1" applyProtection="1">
      <alignment horizontal="center" vertical="center"/>
      <protection hidden="1"/>
    </xf>
    <xf numFmtId="4" fontId="3" fillId="0" borderId="7" xfId="0" applyNumberFormat="1" applyFont="1" applyFill="1" applyBorder="1" applyAlignment="1">
      <alignment horizontal="center"/>
    </xf>
    <xf numFmtId="4" fontId="3" fillId="0" borderId="8" xfId="0" applyNumberFormat="1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19" fillId="0" borderId="0" xfId="0" applyFont="1" applyFill="1" applyAlignment="1">
      <alignment horizontal="right"/>
    </xf>
    <xf numFmtId="0" fontId="9" fillId="0" borderId="53" xfId="0" applyFont="1" applyBorder="1" applyAlignment="1">
      <alignment horizontal="center" vertical="center"/>
    </xf>
    <xf numFmtId="0" fontId="9" fillId="0" borderId="0" xfId="0" applyFont="1" applyAlignment="1">
      <alignment horizontal="right" wrapText="1"/>
    </xf>
    <xf numFmtId="0" fontId="19" fillId="0" borderId="51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11" fillId="3" borderId="23" xfId="0" applyFont="1" applyFill="1" applyBorder="1" applyAlignment="1" applyProtection="1">
      <alignment horizontal="center" vertical="center"/>
      <protection hidden="1"/>
    </xf>
    <xf numFmtId="0" fontId="11" fillId="3" borderId="25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0" fontId="22" fillId="2" borderId="2" xfId="1" applyNumberFormat="1" applyFont="1" applyFill="1" applyBorder="1" applyAlignment="1" applyProtection="1">
      <alignment horizontal="center" vertical="center" wrapText="1"/>
      <protection locked="0"/>
    </xf>
    <xf numFmtId="10" fontId="15" fillId="2" borderId="3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Link" xfId="2" builtinId="8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134055</xdr:colOff>
      <xdr:row>0</xdr:row>
      <xdr:rowOff>95250</xdr:rowOff>
    </xdr:from>
    <xdr:to>
      <xdr:col>12</xdr:col>
      <xdr:colOff>530680</xdr:colOff>
      <xdr:row>0</xdr:row>
      <xdr:rowOff>625930</xdr:rowOff>
    </xdr:to>
    <xdr:pic>
      <xdr:nvPicPr>
        <xdr:cNvPr id="2" name="Bild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4841" y="95250"/>
          <a:ext cx="2954768" cy="53068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114300</xdr:rowOff>
    </xdr:from>
    <xdr:to>
      <xdr:col>4</xdr:col>
      <xdr:colOff>790141</xdr:colOff>
      <xdr:row>0</xdr:row>
      <xdr:rowOff>725805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14300"/>
          <a:ext cx="5587029" cy="6115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4</xdr:col>
      <xdr:colOff>1017751</xdr:colOff>
      <xdr:row>0</xdr:row>
      <xdr:rowOff>725805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14300"/>
          <a:ext cx="5587029" cy="611505"/>
        </a:xfrm>
        <a:prstGeom prst="rect">
          <a:avLst/>
        </a:prstGeom>
      </xdr:spPr>
    </xdr:pic>
    <xdr:clientData/>
  </xdr:twoCellAnchor>
  <xdr:twoCellAnchor editAs="oneCell">
    <xdr:from>
      <xdr:col>10</xdr:col>
      <xdr:colOff>176893</xdr:colOff>
      <xdr:row>0</xdr:row>
      <xdr:rowOff>122465</xdr:rowOff>
    </xdr:from>
    <xdr:to>
      <xdr:col>12</xdr:col>
      <xdr:colOff>614340</xdr:colOff>
      <xdr:row>0</xdr:row>
      <xdr:rowOff>653145</xdr:rowOff>
    </xdr:to>
    <xdr:pic>
      <xdr:nvPicPr>
        <xdr:cNvPr id="4" name="Bild 6">
          <a:extLst>
            <a:ext uri="{FF2B5EF4-FFF2-40B4-BE49-F238E27FC236}">
              <a16:creationId xmlns:a16="http://schemas.microsoft.com/office/drawing/2014/main" id="{21EA81EF-4C34-4C69-A5BA-1FC6D549596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3929" y="122465"/>
          <a:ext cx="2954768" cy="5306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4</xdr:col>
      <xdr:colOff>1113001</xdr:colOff>
      <xdr:row>0</xdr:row>
      <xdr:rowOff>725805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14300"/>
          <a:ext cx="5588149" cy="611505"/>
        </a:xfrm>
        <a:prstGeom prst="rect">
          <a:avLst/>
        </a:prstGeom>
      </xdr:spPr>
    </xdr:pic>
    <xdr:clientData/>
  </xdr:twoCellAnchor>
  <xdr:twoCellAnchor editAs="oneCell">
    <xdr:from>
      <xdr:col>9</xdr:col>
      <xdr:colOff>1344708</xdr:colOff>
      <xdr:row>0</xdr:row>
      <xdr:rowOff>78440</xdr:rowOff>
    </xdr:from>
    <xdr:to>
      <xdr:col>12</xdr:col>
      <xdr:colOff>215732</xdr:colOff>
      <xdr:row>0</xdr:row>
      <xdr:rowOff>609120</xdr:rowOff>
    </xdr:to>
    <xdr:pic>
      <xdr:nvPicPr>
        <xdr:cNvPr id="4" name="Bild 6">
          <a:extLst>
            <a:ext uri="{FF2B5EF4-FFF2-40B4-BE49-F238E27FC236}">
              <a16:creationId xmlns:a16="http://schemas.microsoft.com/office/drawing/2014/main" id="{657068F3-FCC6-49B0-BBDC-00565F9085D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6796" y="78440"/>
          <a:ext cx="2954768" cy="5306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4</xdr:col>
      <xdr:colOff>1031358</xdr:colOff>
      <xdr:row>0</xdr:row>
      <xdr:rowOff>725805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14300"/>
          <a:ext cx="5587029" cy="611505"/>
        </a:xfrm>
        <a:prstGeom prst="rect">
          <a:avLst/>
        </a:prstGeom>
      </xdr:spPr>
    </xdr:pic>
    <xdr:clientData/>
  </xdr:twoCellAnchor>
  <xdr:twoCellAnchor editAs="oneCell">
    <xdr:from>
      <xdr:col>10</xdr:col>
      <xdr:colOff>122465</xdr:colOff>
      <xdr:row>0</xdr:row>
      <xdr:rowOff>68036</xdr:rowOff>
    </xdr:from>
    <xdr:to>
      <xdr:col>12</xdr:col>
      <xdr:colOff>381417</xdr:colOff>
      <xdr:row>0</xdr:row>
      <xdr:rowOff>598716</xdr:rowOff>
    </xdr:to>
    <xdr:pic>
      <xdr:nvPicPr>
        <xdr:cNvPr id="4" name="Bild 6">
          <a:extLst>
            <a:ext uri="{FF2B5EF4-FFF2-40B4-BE49-F238E27FC236}">
              <a16:creationId xmlns:a16="http://schemas.microsoft.com/office/drawing/2014/main" id="{D4D8C095-DBEE-48B8-B4BB-22CBC7B129B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1" y="68036"/>
          <a:ext cx="2980381" cy="5306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4</xdr:col>
      <xdr:colOff>1000942</xdr:colOff>
      <xdr:row>0</xdr:row>
      <xdr:rowOff>725805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14300"/>
          <a:ext cx="5579745" cy="611505"/>
        </a:xfrm>
        <a:prstGeom prst="rect">
          <a:avLst/>
        </a:prstGeom>
      </xdr:spPr>
    </xdr:pic>
    <xdr:clientData/>
  </xdr:twoCellAnchor>
  <xdr:twoCellAnchor editAs="oneCell">
    <xdr:from>
      <xdr:col>10</xdr:col>
      <xdr:colOff>56029</xdr:colOff>
      <xdr:row>0</xdr:row>
      <xdr:rowOff>67236</xdr:rowOff>
    </xdr:from>
    <xdr:to>
      <xdr:col>12</xdr:col>
      <xdr:colOff>582323</xdr:colOff>
      <xdr:row>0</xdr:row>
      <xdr:rowOff>597916</xdr:rowOff>
    </xdr:to>
    <xdr:pic>
      <xdr:nvPicPr>
        <xdr:cNvPr id="4" name="Bild 6">
          <a:extLst>
            <a:ext uri="{FF2B5EF4-FFF2-40B4-BE49-F238E27FC236}">
              <a16:creationId xmlns:a16="http://schemas.microsoft.com/office/drawing/2014/main" id="{4B22F255-F582-44B7-B9C1-4AA8763DE6A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4676" y="67236"/>
          <a:ext cx="2980381" cy="530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ooekonomie-BW@vdivde-it.d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iooekonomie-BW@vdivde-it.de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Biooekonomie-BW@vdivde-it.de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Biooekonomie-BW@vdivde-it.de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Biooekonomie-BW@vdivde-it.de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F4FC0-0E1E-40F5-AD38-11DEA542A890}">
  <sheetPr>
    <pageSetUpPr fitToPage="1"/>
  </sheetPr>
  <dimension ref="A1:O50"/>
  <sheetViews>
    <sheetView showGridLines="0" tabSelected="1" view="pageBreakPreview" zoomScale="55" zoomScaleNormal="70" zoomScaleSheetLayoutView="55" workbookViewId="0">
      <selection activeCell="F37" sqref="F37"/>
    </sheetView>
  </sheetViews>
  <sheetFormatPr baseColWidth="10" defaultRowHeight="12.75" x14ac:dyDescent="0.2"/>
  <cols>
    <col min="1" max="1" width="4.42578125" customWidth="1"/>
    <col min="2" max="2" width="35.140625" customWidth="1"/>
    <col min="3" max="3" width="14.140625" customWidth="1"/>
    <col min="4" max="4" width="18.42578125" customWidth="1"/>
    <col min="5" max="5" width="18" style="1" customWidth="1"/>
    <col min="6" max="6" width="16.28515625" customWidth="1"/>
    <col min="8" max="8" width="16.5703125" customWidth="1"/>
    <col min="9" max="9" width="17" customWidth="1"/>
    <col min="10" max="10" width="29.140625" customWidth="1"/>
    <col min="11" max="11" width="17.85546875" customWidth="1"/>
    <col min="12" max="12" width="20.42578125" customWidth="1"/>
  </cols>
  <sheetData>
    <row r="1" spans="1:12" ht="57.75" customHeight="1" x14ac:dyDescent="0.2"/>
    <row r="2" spans="1:12" ht="123" customHeight="1" x14ac:dyDescent="0.35">
      <c r="A2" s="154" t="s">
        <v>46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2" ht="31.5" customHeight="1" x14ac:dyDescent="0.3">
      <c r="A3" s="96" t="s">
        <v>56</v>
      </c>
      <c r="B3" s="96"/>
      <c r="C3" s="96"/>
      <c r="D3" s="96"/>
      <c r="E3" s="96"/>
      <c r="F3" s="96"/>
      <c r="G3" s="96"/>
      <c r="H3" s="96"/>
      <c r="I3" s="96"/>
    </row>
    <row r="4" spans="1:12" ht="31.5" customHeight="1" x14ac:dyDescent="0.25">
      <c r="A4" s="11"/>
      <c r="B4" s="11"/>
      <c r="C4" s="11"/>
      <c r="D4" s="11"/>
      <c r="E4" s="11"/>
      <c r="F4" s="11"/>
      <c r="G4" s="11"/>
      <c r="H4" s="11"/>
      <c r="I4" s="11"/>
    </row>
    <row r="5" spans="1:12" s="7" customFormat="1" ht="37.5" customHeight="1" x14ac:dyDescent="0.2">
      <c r="A5" s="122" t="s">
        <v>35</v>
      </c>
      <c r="B5" s="122"/>
      <c r="C5" s="122"/>
      <c r="D5" s="122"/>
      <c r="E5" s="24" t="s">
        <v>17</v>
      </c>
    </row>
    <row r="6" spans="1:12" s="7" customFormat="1" ht="15" x14ac:dyDescent="0.2">
      <c r="D6" s="8"/>
    </row>
    <row r="8" spans="1:12" ht="36.75" customHeight="1" x14ac:dyDescent="0.2">
      <c r="L8" s="6"/>
    </row>
    <row r="9" spans="1:12" ht="18.75" customHeight="1" x14ac:dyDescent="0.25">
      <c r="A9" s="25"/>
      <c r="B9" s="25"/>
      <c r="C9" s="26"/>
      <c r="D9" s="27" t="s">
        <v>1</v>
      </c>
      <c r="E9" s="31"/>
      <c r="F9" s="95"/>
      <c r="G9" s="26"/>
      <c r="H9" s="26"/>
      <c r="I9" s="26"/>
      <c r="J9" s="84" t="s">
        <v>0</v>
      </c>
      <c r="K9" s="34"/>
    </row>
    <row r="10" spans="1:12" ht="18" x14ac:dyDescent="0.25">
      <c r="A10" s="26"/>
      <c r="B10" s="26"/>
      <c r="C10" s="26"/>
      <c r="D10" s="26"/>
      <c r="E10" s="30"/>
      <c r="F10" s="26"/>
      <c r="G10" s="26"/>
      <c r="H10" s="26"/>
      <c r="I10" s="26"/>
      <c r="J10" s="26"/>
      <c r="K10" s="26"/>
    </row>
    <row r="11" spans="1:12" ht="18" x14ac:dyDescent="0.25">
      <c r="A11" s="26"/>
      <c r="B11" s="26"/>
      <c r="C11" s="26"/>
      <c r="D11" s="26"/>
      <c r="E11" s="30"/>
      <c r="F11" s="26"/>
      <c r="G11" s="26"/>
      <c r="H11" s="26"/>
      <c r="I11" s="26"/>
      <c r="J11" s="26"/>
      <c r="K11" s="26"/>
    </row>
    <row r="12" spans="1:12" ht="18.75" customHeight="1" x14ac:dyDescent="0.25">
      <c r="A12" s="155" t="s">
        <v>20</v>
      </c>
      <c r="B12" s="155"/>
      <c r="C12" s="155"/>
      <c r="D12" s="155"/>
      <c r="E12" s="31"/>
      <c r="F12" s="95"/>
      <c r="G12" s="27"/>
      <c r="H12" s="27"/>
      <c r="I12" s="27"/>
      <c r="J12" s="32"/>
      <c r="K12" s="33"/>
    </row>
    <row r="13" spans="1:12" ht="11.25" customHeight="1" x14ac:dyDescent="0.25">
      <c r="A13" s="26"/>
      <c r="B13" s="26"/>
      <c r="C13" s="26"/>
      <c r="D13" s="26"/>
      <c r="E13" s="30"/>
      <c r="F13" s="26"/>
      <c r="G13" s="26"/>
      <c r="H13" s="26"/>
      <c r="I13" s="26"/>
      <c r="J13" s="26"/>
      <c r="K13" s="26"/>
    </row>
    <row r="14" spans="1:12" ht="18" x14ac:dyDescent="0.25">
      <c r="A14" s="26"/>
      <c r="B14" s="26"/>
      <c r="C14" s="26"/>
      <c r="D14" s="26"/>
      <c r="E14" s="30"/>
      <c r="F14" s="26"/>
      <c r="G14" s="26"/>
      <c r="H14" s="26"/>
      <c r="I14" s="26"/>
      <c r="J14" s="26"/>
      <c r="K14" s="26"/>
    </row>
    <row r="15" spans="1:12" ht="18" x14ac:dyDescent="0.25">
      <c r="A15" s="26"/>
      <c r="B15" s="26"/>
      <c r="C15" s="26"/>
      <c r="D15" s="26"/>
      <c r="E15" s="30"/>
      <c r="F15" s="26"/>
      <c r="G15" s="26"/>
      <c r="H15" s="26"/>
      <c r="I15" s="26"/>
      <c r="J15" s="26"/>
      <c r="K15" s="26"/>
    </row>
    <row r="16" spans="1:12" ht="19.5" customHeight="1" x14ac:dyDescent="0.25">
      <c r="A16" s="123" t="s">
        <v>49</v>
      </c>
      <c r="B16" s="123"/>
      <c r="C16" s="123"/>
      <c r="D16" s="123"/>
      <c r="E16" s="124"/>
      <c r="F16" s="124"/>
      <c r="G16" s="35" t="s">
        <v>2</v>
      </c>
      <c r="H16" s="124"/>
      <c r="I16" s="124"/>
      <c r="J16" s="26"/>
      <c r="K16" s="26"/>
    </row>
    <row r="17" spans="1:12" ht="18" x14ac:dyDescent="0.25">
      <c r="A17" s="26"/>
      <c r="B17" s="26"/>
      <c r="C17" s="26"/>
      <c r="D17" s="26"/>
      <c r="E17" s="30"/>
      <c r="F17" s="26"/>
      <c r="G17" s="26"/>
      <c r="H17" s="26"/>
      <c r="I17" s="26"/>
      <c r="J17" s="26"/>
      <c r="K17" s="26"/>
    </row>
    <row r="18" spans="1:12" ht="20.25" customHeight="1" x14ac:dyDescent="0.25">
      <c r="A18" s="36"/>
      <c r="B18" s="36"/>
      <c r="C18" s="36"/>
      <c r="D18" s="37"/>
      <c r="E18" s="38" t="s">
        <v>21</v>
      </c>
      <c r="F18" s="39"/>
      <c r="G18" s="40" t="s">
        <v>2</v>
      </c>
      <c r="H18" s="39"/>
      <c r="I18" s="26"/>
      <c r="J18" s="26"/>
      <c r="K18" s="26"/>
    </row>
    <row r="19" spans="1:12" ht="14.25" x14ac:dyDescent="0.2">
      <c r="A19" s="9"/>
      <c r="B19" s="9"/>
      <c r="C19" s="9"/>
      <c r="D19" s="9"/>
      <c r="E19" s="10"/>
      <c r="F19" s="9"/>
      <c r="G19" s="9"/>
      <c r="H19" s="9"/>
      <c r="I19" s="9"/>
      <c r="J19" s="9"/>
      <c r="K19" s="9"/>
    </row>
    <row r="21" spans="1:12" ht="37.5" customHeight="1" x14ac:dyDescent="0.25">
      <c r="B21" s="22" t="s">
        <v>9</v>
      </c>
      <c r="C21" s="20"/>
      <c r="D21" s="20"/>
      <c r="E21" s="21"/>
      <c r="F21" s="20"/>
      <c r="G21" s="20"/>
      <c r="H21" s="20"/>
    </row>
    <row r="22" spans="1:12" ht="9" customHeight="1" thickBot="1" x14ac:dyDescent="0.3">
      <c r="B22" s="2"/>
    </row>
    <row r="23" spans="1:12" ht="55.5" customHeight="1" x14ac:dyDescent="0.2">
      <c r="B23" s="159" t="s">
        <v>3</v>
      </c>
      <c r="C23" s="160"/>
      <c r="D23" s="125" t="s">
        <v>22</v>
      </c>
      <c r="E23" s="126"/>
      <c r="F23" s="127" t="s">
        <v>19</v>
      </c>
      <c r="G23" s="128"/>
      <c r="H23" s="50" t="s">
        <v>6</v>
      </c>
      <c r="I23" s="125" t="s">
        <v>7</v>
      </c>
      <c r="J23" s="126"/>
      <c r="K23" s="127" t="s">
        <v>8</v>
      </c>
      <c r="L23" s="128"/>
    </row>
    <row r="24" spans="1:12" ht="57" customHeight="1" x14ac:dyDescent="0.25">
      <c r="B24" s="125" t="s">
        <v>23</v>
      </c>
      <c r="C24" s="156"/>
      <c r="D24" s="103"/>
      <c r="E24" s="104"/>
      <c r="F24" s="129"/>
      <c r="G24" s="130"/>
      <c r="H24" s="83"/>
      <c r="I24" s="107">
        <f>ROUND(D24*$H$24,0)</f>
        <v>0</v>
      </c>
      <c r="J24" s="108"/>
      <c r="K24" s="131"/>
      <c r="L24" s="132"/>
    </row>
    <row r="25" spans="1:12" ht="57" customHeight="1" x14ac:dyDescent="0.25">
      <c r="B25" s="125" t="s">
        <v>28</v>
      </c>
      <c r="C25" s="156"/>
      <c r="D25" s="103"/>
      <c r="E25" s="104"/>
      <c r="F25" s="129"/>
      <c r="G25" s="130"/>
      <c r="H25" s="133"/>
      <c r="I25" s="107">
        <f t="shared" ref="I25:I31" si="0">ROUND(D25*$H$24,0)</f>
        <v>0</v>
      </c>
      <c r="J25" s="108"/>
      <c r="K25" s="131"/>
      <c r="L25" s="132"/>
    </row>
    <row r="26" spans="1:12" ht="57" customHeight="1" x14ac:dyDescent="0.25">
      <c r="B26" s="125" t="s">
        <v>29</v>
      </c>
      <c r="C26" s="156"/>
      <c r="D26" s="161"/>
      <c r="E26" s="162"/>
      <c r="F26" s="105"/>
      <c r="G26" s="106"/>
      <c r="H26" s="134"/>
      <c r="I26" s="107">
        <f t="shared" si="0"/>
        <v>0</v>
      </c>
      <c r="J26" s="108"/>
      <c r="K26" s="131"/>
      <c r="L26" s="132"/>
    </row>
    <row r="27" spans="1:12" ht="57" customHeight="1" x14ac:dyDescent="0.25">
      <c r="B27" s="125" t="s">
        <v>30</v>
      </c>
      <c r="C27" s="156"/>
      <c r="D27" s="103"/>
      <c r="E27" s="104"/>
      <c r="F27" s="105"/>
      <c r="G27" s="106"/>
      <c r="H27" s="134"/>
      <c r="I27" s="107">
        <f t="shared" ref="I27" si="1">ROUND(D27*$H$24,0)</f>
        <v>0</v>
      </c>
      <c r="J27" s="108"/>
      <c r="K27" s="131"/>
      <c r="L27" s="132"/>
    </row>
    <row r="28" spans="1:12" ht="57" customHeight="1" x14ac:dyDescent="0.25">
      <c r="B28" s="125" t="s">
        <v>31</v>
      </c>
      <c r="C28" s="156"/>
      <c r="D28" s="103"/>
      <c r="E28" s="104"/>
      <c r="F28" s="105"/>
      <c r="G28" s="106"/>
      <c r="H28" s="134"/>
      <c r="I28" s="107">
        <f t="shared" si="0"/>
        <v>0</v>
      </c>
      <c r="J28" s="108"/>
      <c r="K28" s="131"/>
      <c r="L28" s="132"/>
    </row>
    <row r="29" spans="1:12" ht="57" customHeight="1" x14ac:dyDescent="0.25">
      <c r="B29" s="23" t="s">
        <v>37</v>
      </c>
      <c r="C29" s="82"/>
      <c r="D29" s="149">
        <f>C29*D24</f>
        <v>0</v>
      </c>
      <c r="E29" s="150"/>
      <c r="F29" s="105"/>
      <c r="G29" s="106"/>
      <c r="H29" s="134"/>
      <c r="I29" s="107">
        <f t="shared" si="0"/>
        <v>0</v>
      </c>
      <c r="J29" s="108"/>
      <c r="K29" s="131"/>
      <c r="L29" s="132"/>
    </row>
    <row r="30" spans="1:12" ht="57" customHeight="1" x14ac:dyDescent="0.25">
      <c r="B30" s="101" t="s">
        <v>4</v>
      </c>
      <c r="C30" s="102"/>
      <c r="D30" s="103"/>
      <c r="E30" s="104"/>
      <c r="F30" s="105"/>
      <c r="G30" s="106"/>
      <c r="H30" s="134"/>
      <c r="I30" s="107">
        <f t="shared" ref="I30" si="2">ROUND(D30*$H$24,0)</f>
        <v>0</v>
      </c>
      <c r="J30" s="108"/>
      <c r="K30" s="131"/>
      <c r="L30" s="132"/>
    </row>
    <row r="31" spans="1:12" ht="57" customHeight="1" thickBot="1" x14ac:dyDescent="0.3">
      <c r="B31" s="157" t="s">
        <v>45</v>
      </c>
      <c r="C31" s="158"/>
      <c r="D31" s="103"/>
      <c r="E31" s="104"/>
      <c r="F31" s="105"/>
      <c r="G31" s="106"/>
      <c r="H31" s="134"/>
      <c r="I31" s="107">
        <f t="shared" si="0"/>
        <v>0</v>
      </c>
      <c r="J31" s="108"/>
      <c r="K31" s="131"/>
      <c r="L31" s="132"/>
    </row>
    <row r="32" spans="1:12" ht="43.5" customHeight="1" thickBot="1" x14ac:dyDescent="0.25">
      <c r="B32" s="143" t="s">
        <v>5</v>
      </c>
      <c r="C32" s="144"/>
      <c r="D32" s="151">
        <f>SUM(D24:E31)</f>
        <v>0</v>
      </c>
      <c r="E32" s="151"/>
      <c r="F32" s="152"/>
      <c r="G32" s="152"/>
      <c r="H32" s="135"/>
      <c r="I32" s="136">
        <f>SUM(I24:J31)</f>
        <v>0</v>
      </c>
      <c r="J32" s="137"/>
      <c r="K32" s="138"/>
      <c r="L32" s="139"/>
    </row>
    <row r="33" spans="2:15" ht="13.5" thickBot="1" x14ac:dyDescent="0.25">
      <c r="G33" s="3"/>
    </row>
    <row r="34" spans="2:15" ht="20.25" customHeight="1" thickBot="1" x14ac:dyDescent="0.25">
      <c r="G34" s="3"/>
      <c r="I34" s="112" t="s">
        <v>38</v>
      </c>
      <c r="J34" s="113"/>
      <c r="K34" s="113"/>
      <c r="L34" s="114"/>
      <c r="M34" s="13"/>
    </row>
    <row r="35" spans="2:15" ht="42" customHeight="1" thickBot="1" x14ac:dyDescent="0.25">
      <c r="G35" s="3"/>
      <c r="I35" s="115" t="s">
        <v>39</v>
      </c>
      <c r="J35" s="116"/>
      <c r="K35" s="116"/>
      <c r="L35" s="117"/>
      <c r="M35" s="14"/>
    </row>
    <row r="36" spans="2:15" ht="42.75" customHeight="1" x14ac:dyDescent="0.2">
      <c r="G36" s="3"/>
      <c r="I36" s="109" t="s">
        <v>40</v>
      </c>
      <c r="J36" s="110"/>
      <c r="K36" s="111"/>
      <c r="L36" s="41" t="s">
        <v>8</v>
      </c>
      <c r="M36" s="15"/>
    </row>
    <row r="37" spans="2:15" ht="42.75" customHeight="1" x14ac:dyDescent="0.2">
      <c r="G37" s="3"/>
      <c r="I37" s="118" t="s">
        <v>41</v>
      </c>
      <c r="J37" s="119"/>
      <c r="K37" s="42">
        <f>I25+I26+I27+I28+I29+I24</f>
        <v>0</v>
      </c>
      <c r="L37" s="43"/>
      <c r="M37" s="16"/>
    </row>
    <row r="38" spans="2:15" ht="84" customHeight="1" x14ac:dyDescent="0.2">
      <c r="G38" s="3"/>
      <c r="I38" s="120" t="s">
        <v>47</v>
      </c>
      <c r="J38" s="121"/>
      <c r="K38" s="44">
        <f>MIN(I28+I24+I25+I26+I27+I29,(I31))</f>
        <v>0</v>
      </c>
      <c r="L38" s="45"/>
      <c r="M38" s="17"/>
    </row>
    <row r="39" spans="2:15" ht="29.25" customHeight="1" thickBot="1" x14ac:dyDescent="0.25">
      <c r="G39" s="3"/>
      <c r="I39" s="97" t="s">
        <v>43</v>
      </c>
      <c r="J39" s="98"/>
      <c r="K39" s="46">
        <f>I30</f>
        <v>0</v>
      </c>
      <c r="L39" s="47"/>
      <c r="M39" s="17"/>
    </row>
    <row r="40" spans="2:15" ht="54.75" customHeight="1" thickBot="1" x14ac:dyDescent="0.25">
      <c r="G40" s="3"/>
      <c r="I40" s="99" t="s">
        <v>44</v>
      </c>
      <c r="J40" s="100"/>
      <c r="K40" s="48">
        <f>MAX(K37-K38)+K39</f>
        <v>0</v>
      </c>
      <c r="L40" s="49"/>
      <c r="M40" s="12"/>
      <c r="N40" s="3"/>
    </row>
    <row r="41" spans="2:15" ht="39.75" customHeight="1" x14ac:dyDescent="0.2">
      <c r="I41" s="153" t="s">
        <v>48</v>
      </c>
      <c r="J41" s="153"/>
      <c r="K41" s="153"/>
      <c r="L41" s="153"/>
    </row>
    <row r="42" spans="2:15" ht="13.5" thickBot="1" x14ac:dyDescent="0.25"/>
    <row r="43" spans="2:15" ht="18.75" thickBot="1" x14ac:dyDescent="0.3">
      <c r="B43" s="51" t="s">
        <v>15</v>
      </c>
      <c r="C43" s="52"/>
      <c r="D43" s="52"/>
      <c r="E43" s="53"/>
      <c r="F43" s="54"/>
      <c r="G43" s="55"/>
      <c r="H43" s="26"/>
      <c r="I43" s="140" t="s">
        <v>10</v>
      </c>
      <c r="J43" s="141"/>
      <c r="K43" s="141"/>
      <c r="L43" s="142"/>
      <c r="N43" s="3"/>
      <c r="O43" s="3"/>
    </row>
    <row r="44" spans="2:15" ht="12.75" customHeight="1" x14ac:dyDescent="0.25">
      <c r="B44" s="56"/>
      <c r="C44" s="57"/>
      <c r="D44" s="57"/>
      <c r="E44" s="57"/>
      <c r="F44" s="58"/>
      <c r="G44" s="59"/>
      <c r="H44" s="26"/>
      <c r="I44" s="60"/>
      <c r="J44" s="55"/>
      <c r="K44" s="55"/>
      <c r="L44" s="61"/>
    </row>
    <row r="45" spans="2:15" ht="24" customHeight="1" x14ac:dyDescent="0.3">
      <c r="B45" s="145"/>
      <c r="C45" s="146"/>
      <c r="D45" s="146"/>
      <c r="E45" s="146"/>
      <c r="F45" s="62"/>
      <c r="G45" s="59"/>
      <c r="H45" s="26"/>
      <c r="I45" s="60" t="s">
        <v>12</v>
      </c>
      <c r="J45" s="55"/>
      <c r="K45" s="147" t="s">
        <v>13</v>
      </c>
      <c r="L45" s="148"/>
    </row>
    <row r="46" spans="2:15" ht="53.25" customHeight="1" x14ac:dyDescent="0.25">
      <c r="B46" s="63" t="s">
        <v>16</v>
      </c>
      <c r="C46" s="64"/>
      <c r="D46" s="64"/>
      <c r="E46" s="65"/>
      <c r="F46" s="66"/>
      <c r="G46" s="67"/>
      <c r="H46" s="26"/>
      <c r="I46" s="68"/>
      <c r="J46" s="69"/>
      <c r="K46" s="69"/>
      <c r="L46" s="70"/>
      <c r="N46" s="3"/>
    </row>
    <row r="47" spans="2:15" ht="15.75" customHeight="1" thickBot="1" x14ac:dyDescent="0.3">
      <c r="B47" s="71" t="s">
        <v>14</v>
      </c>
      <c r="C47" s="72"/>
      <c r="D47" s="72"/>
      <c r="E47" s="73"/>
      <c r="F47" s="74"/>
      <c r="G47" s="67"/>
      <c r="H47" s="26"/>
      <c r="I47" s="75" t="s">
        <v>11</v>
      </c>
      <c r="J47" s="76"/>
      <c r="K47" s="76"/>
      <c r="L47" s="77"/>
    </row>
    <row r="49" spans="4:4" ht="17.25" customHeight="1" x14ac:dyDescent="0.2"/>
    <row r="50" spans="4:4" x14ac:dyDescent="0.2">
      <c r="D50" s="3"/>
    </row>
  </sheetData>
  <sheetProtection algorithmName="SHA-512" hashValue="4Bo9bsvSU6Re1Jm3fVhitZD45O0CexGObLgMUINKh58oBd7C3nHIbSODBt/k0pqwRshJBq7JOq9QadQKLWZXgA==" saltValue="tLOUAHa1PYg7kJksYqN3Zw==" spinCount="100000" sheet="1" objects="1" scenarios="1"/>
  <protectedRanges>
    <protectedRange sqref="K9 K12 E9 E12 E16 H16 H18 F18 H24 D24 D25 D26 D27 D28 C29 D30 D31" name="Bereich1"/>
  </protectedRanges>
  <mergeCells count="68">
    <mergeCell ref="A2:J2"/>
    <mergeCell ref="A12:D12"/>
    <mergeCell ref="B28:C28"/>
    <mergeCell ref="B31:C31"/>
    <mergeCell ref="I27:J27"/>
    <mergeCell ref="B23:C23"/>
    <mergeCell ref="B24:C24"/>
    <mergeCell ref="B25:C25"/>
    <mergeCell ref="B26:C26"/>
    <mergeCell ref="B27:C27"/>
    <mergeCell ref="D26:E26"/>
    <mergeCell ref="F26:G26"/>
    <mergeCell ref="I26:J26"/>
    <mergeCell ref="B45:E45"/>
    <mergeCell ref="K45:L45"/>
    <mergeCell ref="D29:E29"/>
    <mergeCell ref="F29:G29"/>
    <mergeCell ref="I29:J29"/>
    <mergeCell ref="K29:L29"/>
    <mergeCell ref="D31:E31"/>
    <mergeCell ref="F31:G31"/>
    <mergeCell ref="I31:J31"/>
    <mergeCell ref="K31:L31"/>
    <mergeCell ref="D32:E32"/>
    <mergeCell ref="F32:G32"/>
    <mergeCell ref="I41:L41"/>
    <mergeCell ref="B32:C32"/>
    <mergeCell ref="K28:L28"/>
    <mergeCell ref="K26:L26"/>
    <mergeCell ref="D28:E28"/>
    <mergeCell ref="F28:G28"/>
    <mergeCell ref="I28:J28"/>
    <mergeCell ref="K27:L27"/>
    <mergeCell ref="K25:L25"/>
    <mergeCell ref="K30:L30"/>
    <mergeCell ref="I32:J32"/>
    <mergeCell ref="K32:L32"/>
    <mergeCell ref="I43:L43"/>
    <mergeCell ref="K23:L23"/>
    <mergeCell ref="D24:E24"/>
    <mergeCell ref="F24:G24"/>
    <mergeCell ref="I24:J24"/>
    <mergeCell ref="K24:L24"/>
    <mergeCell ref="D23:E23"/>
    <mergeCell ref="F23:G23"/>
    <mergeCell ref="I23:J23"/>
    <mergeCell ref="D27:E27"/>
    <mergeCell ref="F27:G27"/>
    <mergeCell ref="D25:E25"/>
    <mergeCell ref="F25:G25"/>
    <mergeCell ref="H25:H32"/>
    <mergeCell ref="I25:J25"/>
    <mergeCell ref="A3:I3"/>
    <mergeCell ref="I39:J39"/>
    <mergeCell ref="I40:J40"/>
    <mergeCell ref="B30:C30"/>
    <mergeCell ref="D30:E30"/>
    <mergeCell ref="F30:G30"/>
    <mergeCell ref="I30:J30"/>
    <mergeCell ref="I36:K36"/>
    <mergeCell ref="I34:L34"/>
    <mergeCell ref="I35:L35"/>
    <mergeCell ref="I37:J37"/>
    <mergeCell ref="I38:J38"/>
    <mergeCell ref="A5:D5"/>
    <mergeCell ref="A16:D16"/>
    <mergeCell ref="E16:F16"/>
    <mergeCell ref="H16:I16"/>
  </mergeCells>
  <hyperlinks>
    <hyperlink ref="E5" r:id="rId1" xr:uid="{580AF197-FC3D-489F-BEDC-A495D8A53C51}"/>
  </hyperlinks>
  <pageMargins left="0.7" right="0.7" top="0.78740157499999996" bottom="0.78740157499999996" header="0.3" footer="0.3"/>
  <pageSetup paperSize="9" scale="37" orientation="portrait" r:id="rId2"/>
  <rowBreaks count="1" manualBreakCount="1">
    <brk id="4" max="12" man="1"/>
  </rowBreaks>
  <colBreaks count="1" manualBreakCount="1">
    <brk id="5" max="46" man="1"/>
  </col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C6B17-8732-4CBA-ADF6-F2742A6D5EAA}">
  <sheetPr>
    <pageSetUpPr fitToPage="1"/>
  </sheetPr>
  <dimension ref="A1:O51"/>
  <sheetViews>
    <sheetView showGridLines="0" view="pageBreakPreview" topLeftCell="A23" zoomScale="70" zoomScaleNormal="85" zoomScaleSheetLayoutView="70" workbookViewId="0">
      <selection activeCell="D31" sqref="D31:E31"/>
    </sheetView>
  </sheetViews>
  <sheetFormatPr baseColWidth="10" defaultRowHeight="12.75" x14ac:dyDescent="0.2"/>
  <cols>
    <col min="1" max="1" width="4.42578125" customWidth="1"/>
    <col min="2" max="2" width="33.28515625" customWidth="1"/>
    <col min="3" max="3" width="14.140625" customWidth="1"/>
    <col min="4" max="4" width="16.85546875" customWidth="1"/>
    <col min="5" max="5" width="17.85546875" style="1" customWidth="1"/>
    <col min="6" max="6" width="16" customWidth="1"/>
    <col min="8" max="8" width="17" customWidth="1"/>
    <col min="9" max="9" width="17.140625" customWidth="1"/>
    <col min="10" max="10" width="25.7109375" customWidth="1"/>
    <col min="11" max="11" width="16" customWidth="1"/>
    <col min="12" max="12" width="21.85546875" customWidth="1"/>
  </cols>
  <sheetData>
    <row r="1" spans="1:12" ht="57.75" customHeight="1" x14ac:dyDescent="0.2"/>
    <row r="2" spans="1:12" ht="123" customHeight="1" x14ac:dyDescent="0.35">
      <c r="A2" s="154" t="s">
        <v>46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2" ht="31.5" customHeight="1" x14ac:dyDescent="0.3">
      <c r="A3" s="96" t="s">
        <v>55</v>
      </c>
      <c r="B3" s="96"/>
      <c r="C3" s="96"/>
      <c r="D3" s="96"/>
      <c r="E3" s="96"/>
      <c r="F3" s="96"/>
      <c r="G3" s="96"/>
      <c r="H3" s="96"/>
      <c r="I3" s="96"/>
    </row>
    <row r="4" spans="1:12" ht="31.5" customHeight="1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2" s="7" customFormat="1" ht="37.5" customHeight="1" x14ac:dyDescent="0.2">
      <c r="A5" s="122" t="s">
        <v>35</v>
      </c>
      <c r="B5" s="122"/>
      <c r="C5" s="122"/>
      <c r="D5" s="122"/>
      <c r="E5" s="24" t="s">
        <v>17</v>
      </c>
    </row>
    <row r="6" spans="1:12" s="7" customFormat="1" ht="15" x14ac:dyDescent="0.2">
      <c r="D6" s="8"/>
    </row>
    <row r="8" spans="1:12" ht="36.75" customHeight="1" x14ac:dyDescent="0.2">
      <c r="L8" s="6"/>
    </row>
    <row r="9" spans="1:12" ht="18.75" customHeight="1" x14ac:dyDescent="0.25">
      <c r="A9" s="25"/>
      <c r="B9" s="25"/>
      <c r="C9" s="26"/>
      <c r="D9" s="27" t="s">
        <v>1</v>
      </c>
      <c r="E9" s="31"/>
      <c r="F9" s="95"/>
      <c r="G9" s="26"/>
      <c r="H9" s="26"/>
      <c r="I9" s="26"/>
      <c r="J9" s="84" t="s">
        <v>0</v>
      </c>
      <c r="K9" s="34"/>
    </row>
    <row r="10" spans="1:12" ht="18" x14ac:dyDescent="0.25">
      <c r="A10" s="26"/>
      <c r="B10" s="26"/>
      <c r="C10" s="26"/>
      <c r="D10" s="26"/>
      <c r="E10" s="30"/>
      <c r="F10" s="26"/>
      <c r="G10" s="26"/>
      <c r="H10" s="26"/>
      <c r="I10" s="26"/>
      <c r="J10" s="26"/>
      <c r="K10" s="26"/>
    </row>
    <row r="11" spans="1:12" ht="18" x14ac:dyDescent="0.25">
      <c r="A11" s="26"/>
      <c r="B11" s="26"/>
      <c r="C11" s="26"/>
      <c r="D11" s="26"/>
      <c r="E11" s="30"/>
      <c r="F11" s="26"/>
      <c r="G11" s="26"/>
      <c r="H11" s="26"/>
      <c r="I11" s="26"/>
      <c r="J11" s="26"/>
      <c r="K11" s="26"/>
    </row>
    <row r="12" spans="1:12" ht="18.75" customHeight="1" x14ac:dyDescent="0.25">
      <c r="A12" s="155" t="s">
        <v>20</v>
      </c>
      <c r="B12" s="155"/>
      <c r="C12" s="155" t="s">
        <v>1</v>
      </c>
      <c r="D12" s="155"/>
      <c r="E12" s="31"/>
      <c r="F12" s="95"/>
      <c r="G12" s="27"/>
      <c r="H12" s="27"/>
      <c r="I12" s="27"/>
      <c r="J12" s="32"/>
      <c r="K12" s="33"/>
    </row>
    <row r="13" spans="1:12" ht="11.25" customHeight="1" x14ac:dyDescent="0.25">
      <c r="A13" s="26"/>
      <c r="B13" s="26"/>
      <c r="C13" s="26"/>
      <c r="D13" s="26"/>
      <c r="E13" s="30"/>
      <c r="F13" s="26"/>
      <c r="G13" s="26"/>
      <c r="H13" s="26"/>
      <c r="I13" s="26"/>
      <c r="J13" s="26"/>
      <c r="K13" s="26"/>
    </row>
    <row r="14" spans="1:12" ht="18" x14ac:dyDescent="0.25">
      <c r="A14" s="26"/>
      <c r="B14" s="26"/>
      <c r="C14" s="26"/>
      <c r="D14" s="26"/>
      <c r="E14" s="30"/>
      <c r="F14" s="26"/>
      <c r="G14" s="26"/>
      <c r="H14" s="26"/>
      <c r="I14" s="26"/>
      <c r="J14" s="26"/>
      <c r="K14" s="26"/>
    </row>
    <row r="15" spans="1:12" ht="18" x14ac:dyDescent="0.25">
      <c r="A15" s="26"/>
      <c r="B15" s="26"/>
      <c r="C15" s="26"/>
      <c r="D15" s="26"/>
      <c r="E15" s="30"/>
      <c r="F15" s="26"/>
      <c r="G15" s="26"/>
      <c r="H15" s="26"/>
      <c r="I15" s="26"/>
      <c r="J15" s="26"/>
      <c r="K15" s="26"/>
    </row>
    <row r="16" spans="1:12" ht="19.5" customHeight="1" x14ac:dyDescent="0.25">
      <c r="A16" s="123" t="s">
        <v>18</v>
      </c>
      <c r="B16" s="123"/>
      <c r="C16" s="123"/>
      <c r="D16" s="123"/>
      <c r="E16" s="124"/>
      <c r="F16" s="124"/>
      <c r="G16" s="35" t="s">
        <v>2</v>
      </c>
      <c r="H16" s="124"/>
      <c r="I16" s="124"/>
      <c r="J16" s="26"/>
      <c r="K16" s="26"/>
    </row>
    <row r="17" spans="1:12" ht="18" x14ac:dyDescent="0.25">
      <c r="A17" s="26"/>
      <c r="B17" s="26"/>
      <c r="C17" s="26"/>
      <c r="D17" s="26"/>
      <c r="E17" s="30"/>
      <c r="F17" s="26"/>
      <c r="G17" s="26"/>
      <c r="H17" s="26"/>
      <c r="I17" s="26"/>
      <c r="J17" s="26"/>
      <c r="K17" s="26"/>
    </row>
    <row r="18" spans="1:12" ht="20.25" customHeight="1" x14ac:dyDescent="0.25">
      <c r="A18" s="36"/>
      <c r="B18" s="36"/>
      <c r="C18" s="36"/>
      <c r="D18" s="37"/>
      <c r="E18" s="38" t="s">
        <v>21</v>
      </c>
      <c r="F18" s="39"/>
      <c r="G18" s="40" t="s">
        <v>2</v>
      </c>
      <c r="H18" s="39"/>
      <c r="I18" s="26"/>
      <c r="J18" s="26"/>
      <c r="K18" s="26"/>
    </row>
    <row r="19" spans="1:12" ht="14.25" x14ac:dyDescent="0.2">
      <c r="A19" s="9"/>
      <c r="B19" s="9"/>
      <c r="C19" s="9"/>
      <c r="D19" s="9"/>
      <c r="E19" s="10"/>
      <c r="F19" s="9"/>
      <c r="G19" s="9"/>
      <c r="H19" s="9"/>
      <c r="I19" s="9"/>
      <c r="J19" s="9"/>
      <c r="K19" s="9"/>
    </row>
    <row r="21" spans="1:12" ht="37.5" customHeight="1" x14ac:dyDescent="0.25">
      <c r="B21" s="22" t="s">
        <v>9</v>
      </c>
      <c r="C21" s="20"/>
      <c r="D21" s="20"/>
      <c r="E21" s="21"/>
      <c r="F21" s="20"/>
      <c r="G21" s="20"/>
      <c r="H21" s="20"/>
    </row>
    <row r="22" spans="1:12" ht="14.25" customHeight="1" thickBot="1" x14ac:dyDescent="0.3">
      <c r="B22" s="2"/>
    </row>
    <row r="23" spans="1:12" ht="63.75" customHeight="1" x14ac:dyDescent="0.2">
      <c r="B23" s="159" t="s">
        <v>3</v>
      </c>
      <c r="C23" s="160"/>
      <c r="D23" s="169" t="s">
        <v>22</v>
      </c>
      <c r="E23" s="170"/>
      <c r="F23" s="171" t="s">
        <v>19</v>
      </c>
      <c r="G23" s="172"/>
      <c r="H23" s="78" t="s">
        <v>6</v>
      </c>
      <c r="I23" s="169" t="s">
        <v>7</v>
      </c>
      <c r="J23" s="170"/>
      <c r="K23" s="171" t="s">
        <v>8</v>
      </c>
      <c r="L23" s="172"/>
    </row>
    <row r="24" spans="1:12" ht="57" customHeight="1" x14ac:dyDescent="0.3">
      <c r="B24" s="125" t="s">
        <v>23</v>
      </c>
      <c r="C24" s="156"/>
      <c r="D24" s="103"/>
      <c r="E24" s="104"/>
      <c r="F24" s="175"/>
      <c r="G24" s="176"/>
      <c r="H24" s="79"/>
      <c r="I24" s="107">
        <f>ROUND(D24*$H$24,0)</f>
        <v>0</v>
      </c>
      <c r="J24" s="108"/>
      <c r="K24" s="177"/>
      <c r="L24" s="178"/>
    </row>
    <row r="25" spans="1:12" ht="57" customHeight="1" x14ac:dyDescent="0.3">
      <c r="B25" s="125" t="s">
        <v>28</v>
      </c>
      <c r="C25" s="156"/>
      <c r="D25" s="104"/>
      <c r="E25" s="163"/>
      <c r="F25" s="164"/>
      <c r="G25" s="165"/>
      <c r="H25" s="181"/>
      <c r="I25" s="108">
        <f t="shared" ref="I25:I31" si="0">ROUND(D25*$H$24,0)</f>
        <v>0</v>
      </c>
      <c r="J25" s="166"/>
      <c r="K25" s="167"/>
      <c r="L25" s="168"/>
    </row>
    <row r="26" spans="1:12" ht="57" customHeight="1" x14ac:dyDescent="0.3">
      <c r="B26" s="125" t="s">
        <v>29</v>
      </c>
      <c r="C26" s="156"/>
      <c r="D26" s="104"/>
      <c r="E26" s="163"/>
      <c r="F26" s="164"/>
      <c r="G26" s="165"/>
      <c r="H26" s="182"/>
      <c r="I26" s="108">
        <f t="shared" si="0"/>
        <v>0</v>
      </c>
      <c r="J26" s="166"/>
      <c r="K26" s="167"/>
      <c r="L26" s="168"/>
    </row>
    <row r="27" spans="1:12" ht="57" customHeight="1" x14ac:dyDescent="0.3">
      <c r="B27" s="125" t="s">
        <v>30</v>
      </c>
      <c r="C27" s="156"/>
      <c r="D27" s="104"/>
      <c r="E27" s="163"/>
      <c r="F27" s="164"/>
      <c r="G27" s="165"/>
      <c r="H27" s="182"/>
      <c r="I27" s="108">
        <f t="shared" si="0"/>
        <v>0</v>
      </c>
      <c r="J27" s="166"/>
      <c r="K27" s="167"/>
      <c r="L27" s="168"/>
    </row>
    <row r="28" spans="1:12" ht="57" customHeight="1" x14ac:dyDescent="0.2">
      <c r="B28" s="125" t="s">
        <v>31</v>
      </c>
      <c r="C28" s="156"/>
      <c r="D28" s="104"/>
      <c r="E28" s="163"/>
      <c r="F28" s="179"/>
      <c r="G28" s="180"/>
      <c r="H28" s="182"/>
      <c r="I28" s="108">
        <f t="shared" si="0"/>
        <v>0</v>
      </c>
      <c r="J28" s="166"/>
      <c r="K28" s="167"/>
      <c r="L28" s="168"/>
    </row>
    <row r="29" spans="1:12" ht="57" customHeight="1" x14ac:dyDescent="0.3">
      <c r="B29" s="23" t="s">
        <v>37</v>
      </c>
      <c r="C29" s="80"/>
      <c r="D29" s="150">
        <f>C29*D24</f>
        <v>0</v>
      </c>
      <c r="E29" s="168"/>
      <c r="F29" s="164"/>
      <c r="G29" s="165"/>
      <c r="H29" s="182"/>
      <c r="I29" s="108">
        <f>ROUND(D29*$H$24,0)</f>
        <v>0</v>
      </c>
      <c r="J29" s="166"/>
      <c r="K29" s="167"/>
      <c r="L29" s="168"/>
    </row>
    <row r="30" spans="1:12" ht="57" customHeight="1" x14ac:dyDescent="0.3">
      <c r="B30" s="101" t="s">
        <v>4</v>
      </c>
      <c r="C30" s="102"/>
      <c r="D30" s="104"/>
      <c r="E30" s="163"/>
      <c r="F30" s="164"/>
      <c r="G30" s="165"/>
      <c r="H30" s="182"/>
      <c r="I30" s="108">
        <f t="shared" ref="I30" si="1">ROUND(D30*$H$24,0)</f>
        <v>0</v>
      </c>
      <c r="J30" s="166"/>
      <c r="K30" s="167"/>
      <c r="L30" s="168"/>
    </row>
    <row r="31" spans="1:12" ht="57" customHeight="1" thickBot="1" x14ac:dyDescent="0.35">
      <c r="B31" s="157" t="s">
        <v>45</v>
      </c>
      <c r="C31" s="158"/>
      <c r="D31" s="185"/>
      <c r="E31" s="186"/>
      <c r="F31" s="187"/>
      <c r="G31" s="188"/>
      <c r="H31" s="182"/>
      <c r="I31" s="189">
        <f t="shared" si="0"/>
        <v>0</v>
      </c>
      <c r="J31" s="190"/>
      <c r="K31" s="191"/>
      <c r="L31" s="192"/>
    </row>
    <row r="32" spans="1:12" ht="43.5" customHeight="1" thickBot="1" x14ac:dyDescent="0.25">
      <c r="B32" s="143" t="s">
        <v>5</v>
      </c>
      <c r="C32" s="144"/>
      <c r="D32" s="173">
        <f>SUM(D24:E31)</f>
        <v>0</v>
      </c>
      <c r="E32" s="174"/>
      <c r="F32" s="173"/>
      <c r="G32" s="174"/>
      <c r="H32" s="182"/>
      <c r="I32" s="173">
        <f>SUM(I24:J31)</f>
        <v>0</v>
      </c>
      <c r="J32" s="174"/>
      <c r="K32" s="173"/>
      <c r="L32" s="174"/>
    </row>
    <row r="33" spans="2:15" ht="18.75" thickBot="1" x14ac:dyDescent="0.3">
      <c r="B33" s="26"/>
      <c r="C33" s="26"/>
      <c r="G33" s="3"/>
    </row>
    <row r="34" spans="2:15" ht="20.25" customHeight="1" thickBot="1" x14ac:dyDescent="0.25">
      <c r="G34" s="3"/>
      <c r="I34" s="112" t="s">
        <v>38</v>
      </c>
      <c r="J34" s="113"/>
      <c r="K34" s="113"/>
      <c r="L34" s="114"/>
      <c r="M34" s="13"/>
    </row>
    <row r="35" spans="2:15" ht="42" customHeight="1" thickBot="1" x14ac:dyDescent="0.25">
      <c r="G35" s="3"/>
      <c r="I35" s="115" t="s">
        <v>39</v>
      </c>
      <c r="J35" s="116"/>
      <c r="K35" s="116"/>
      <c r="L35" s="117"/>
      <c r="M35" s="14"/>
    </row>
    <row r="36" spans="2:15" ht="42.75" customHeight="1" x14ac:dyDescent="0.2">
      <c r="G36" s="3"/>
      <c r="I36" s="109" t="s">
        <v>40</v>
      </c>
      <c r="J36" s="110"/>
      <c r="K36" s="111"/>
      <c r="L36" s="41" t="s">
        <v>8</v>
      </c>
      <c r="M36" s="15"/>
    </row>
    <row r="37" spans="2:15" ht="42.75" customHeight="1" x14ac:dyDescent="0.2">
      <c r="G37" s="3"/>
      <c r="I37" s="118" t="s">
        <v>41</v>
      </c>
      <c r="J37" s="119"/>
      <c r="K37" s="42">
        <f>I25+I26+I27+I28+I29+I24</f>
        <v>0</v>
      </c>
      <c r="L37" s="43"/>
      <c r="M37" s="16"/>
    </row>
    <row r="38" spans="2:15" ht="84" customHeight="1" x14ac:dyDescent="0.2">
      <c r="G38" s="3"/>
      <c r="I38" s="120" t="s">
        <v>42</v>
      </c>
      <c r="J38" s="121"/>
      <c r="K38" s="44">
        <f>MIN(I28+I24+I25+I26+I27+I29,(I31))</f>
        <v>0</v>
      </c>
      <c r="L38" s="45"/>
      <c r="M38" s="17"/>
    </row>
    <row r="39" spans="2:15" ht="29.25" customHeight="1" thickBot="1" x14ac:dyDescent="0.25">
      <c r="G39" s="3"/>
      <c r="I39" s="97" t="s">
        <v>43</v>
      </c>
      <c r="J39" s="98"/>
      <c r="K39" s="46">
        <f>I30</f>
        <v>0</v>
      </c>
      <c r="L39" s="47"/>
      <c r="M39" s="17"/>
    </row>
    <row r="40" spans="2:15" ht="41.25" customHeight="1" thickBot="1" x14ac:dyDescent="0.25">
      <c r="G40" s="3"/>
      <c r="I40" s="99" t="s">
        <v>44</v>
      </c>
      <c r="J40" s="100"/>
      <c r="K40" s="48">
        <f>MAX(K37-K38)+K39</f>
        <v>0</v>
      </c>
      <c r="L40" s="49"/>
      <c r="M40" s="12"/>
      <c r="N40" s="3"/>
    </row>
    <row r="41" spans="2:15" ht="39.75" customHeight="1" x14ac:dyDescent="0.2">
      <c r="I41" s="153" t="s">
        <v>48</v>
      </c>
      <c r="J41" s="153"/>
      <c r="K41" s="153"/>
      <c r="L41" s="153"/>
    </row>
    <row r="42" spans="2:15" ht="13.5" thickBot="1" x14ac:dyDescent="0.25"/>
    <row r="43" spans="2:15" ht="18.75" thickBot="1" x14ac:dyDescent="0.3">
      <c r="B43" s="51" t="s">
        <v>15</v>
      </c>
      <c r="C43" s="52"/>
      <c r="D43" s="52"/>
      <c r="E43" s="53"/>
      <c r="F43" s="54"/>
      <c r="G43" s="55"/>
      <c r="H43" s="26"/>
      <c r="I43" s="140" t="s">
        <v>10</v>
      </c>
      <c r="J43" s="141"/>
      <c r="K43" s="141"/>
      <c r="L43" s="142"/>
      <c r="N43" s="3"/>
      <c r="O43" s="3"/>
    </row>
    <row r="44" spans="2:15" ht="12.75" customHeight="1" x14ac:dyDescent="0.25">
      <c r="B44" s="56"/>
      <c r="C44" s="57"/>
      <c r="D44" s="57"/>
      <c r="E44" s="57"/>
      <c r="F44" s="58"/>
      <c r="G44" s="59"/>
      <c r="H44" s="26"/>
      <c r="I44" s="60"/>
      <c r="J44" s="55"/>
      <c r="K44" s="55"/>
      <c r="L44" s="61"/>
    </row>
    <row r="45" spans="2:15" ht="24" customHeight="1" x14ac:dyDescent="0.25">
      <c r="B45" s="145"/>
      <c r="C45" s="146"/>
      <c r="D45" s="146"/>
      <c r="E45" s="146"/>
      <c r="F45" s="62"/>
      <c r="G45" s="59"/>
      <c r="H45" s="26"/>
      <c r="I45" s="60" t="s">
        <v>12</v>
      </c>
      <c r="J45" s="55"/>
      <c r="K45" s="183" t="s">
        <v>13</v>
      </c>
      <c r="L45" s="184"/>
    </row>
    <row r="46" spans="2:15" ht="53.25" customHeight="1" x14ac:dyDescent="0.25">
      <c r="B46" s="63" t="s">
        <v>16</v>
      </c>
      <c r="C46" s="64"/>
      <c r="D46" s="64"/>
      <c r="E46" s="65"/>
      <c r="F46" s="66"/>
      <c r="G46" s="67"/>
      <c r="H46" s="26"/>
      <c r="I46" s="68"/>
      <c r="J46" s="69"/>
      <c r="K46" s="69"/>
      <c r="L46" s="70"/>
      <c r="N46" s="3"/>
    </row>
    <row r="47" spans="2:15" ht="15.75" customHeight="1" thickBot="1" x14ac:dyDescent="0.3">
      <c r="B47" s="71" t="s">
        <v>14</v>
      </c>
      <c r="C47" s="72"/>
      <c r="D47" s="72"/>
      <c r="E47" s="73"/>
      <c r="F47" s="74"/>
      <c r="G47" s="67"/>
      <c r="H47" s="26"/>
      <c r="I47" s="75" t="s">
        <v>11</v>
      </c>
      <c r="J47" s="76"/>
      <c r="K47" s="76"/>
      <c r="L47" s="77"/>
    </row>
    <row r="48" spans="2:15" ht="15.75" customHeight="1" x14ac:dyDescent="0.2">
      <c r="B48" s="3"/>
      <c r="C48" s="3"/>
      <c r="D48" s="3"/>
      <c r="E48" s="4"/>
      <c r="F48" s="3"/>
      <c r="H48" s="5"/>
      <c r="I48" s="5"/>
      <c r="J48" s="5"/>
      <c r="K48" s="5"/>
    </row>
    <row r="50" spans="4:4" ht="17.25" customHeight="1" x14ac:dyDescent="0.2"/>
    <row r="51" spans="4:4" x14ac:dyDescent="0.2">
      <c r="D51" s="3"/>
    </row>
  </sheetData>
  <sheetProtection algorithmName="SHA-512" hashValue="QeYAc8X0guVrnD6OjOlOl1N58I71u2MAQbmtl6LA/tzUb5Gplk0n7PZGBFJ6WDlLov6muoWBbfm0oHbBwb5d8w==" saltValue="Tkp0MvZplOhLtLB357t0jg==" spinCount="100000" sheet="1" objects="1" scenarios="1"/>
  <mergeCells count="68">
    <mergeCell ref="I41:L41"/>
    <mergeCell ref="I43:L43"/>
    <mergeCell ref="B45:E45"/>
    <mergeCell ref="K45:L45"/>
    <mergeCell ref="B23:C23"/>
    <mergeCell ref="B24:C24"/>
    <mergeCell ref="B25:C25"/>
    <mergeCell ref="B26:C26"/>
    <mergeCell ref="B27:C27"/>
    <mergeCell ref="B28:C28"/>
    <mergeCell ref="B31:C31"/>
    <mergeCell ref="D31:E31"/>
    <mergeCell ref="F31:G31"/>
    <mergeCell ref="I31:J31"/>
    <mergeCell ref="K31:L31"/>
    <mergeCell ref="D32:E32"/>
    <mergeCell ref="I29:J29"/>
    <mergeCell ref="K29:L29"/>
    <mergeCell ref="D25:E25"/>
    <mergeCell ref="F25:G25"/>
    <mergeCell ref="H25:H32"/>
    <mergeCell ref="K23:L23"/>
    <mergeCell ref="D24:E24"/>
    <mergeCell ref="F24:G24"/>
    <mergeCell ref="I24:J24"/>
    <mergeCell ref="K24:L24"/>
    <mergeCell ref="K27:L27"/>
    <mergeCell ref="I32:J32"/>
    <mergeCell ref="K32:L32"/>
    <mergeCell ref="D28:E28"/>
    <mergeCell ref="I25:J25"/>
    <mergeCell ref="K25:L25"/>
    <mergeCell ref="D26:E26"/>
    <mergeCell ref="F26:G26"/>
    <mergeCell ref="I26:J26"/>
    <mergeCell ref="K26:L26"/>
    <mergeCell ref="F32:G32"/>
    <mergeCell ref="F28:G28"/>
    <mergeCell ref="I28:J28"/>
    <mergeCell ref="K28:L28"/>
    <mergeCell ref="D29:E29"/>
    <mergeCell ref="F29:G29"/>
    <mergeCell ref="D23:E23"/>
    <mergeCell ref="F23:G23"/>
    <mergeCell ref="I23:J23"/>
    <mergeCell ref="D27:E27"/>
    <mergeCell ref="F27:G27"/>
    <mergeCell ref="I27:J27"/>
    <mergeCell ref="A3:I3"/>
    <mergeCell ref="A2:J2"/>
    <mergeCell ref="A12:D12"/>
    <mergeCell ref="A5:D5"/>
    <mergeCell ref="A16:D16"/>
    <mergeCell ref="E16:F16"/>
    <mergeCell ref="H16:I16"/>
    <mergeCell ref="I39:J39"/>
    <mergeCell ref="I40:J40"/>
    <mergeCell ref="B30:C30"/>
    <mergeCell ref="D30:E30"/>
    <mergeCell ref="F30:G30"/>
    <mergeCell ref="I30:J30"/>
    <mergeCell ref="I34:L34"/>
    <mergeCell ref="I35:L35"/>
    <mergeCell ref="I37:J37"/>
    <mergeCell ref="I38:J38"/>
    <mergeCell ref="B32:C32"/>
    <mergeCell ref="K30:L30"/>
    <mergeCell ref="I36:K36"/>
  </mergeCells>
  <hyperlinks>
    <hyperlink ref="E5" r:id="rId1" xr:uid="{E5FDEF60-FF60-4698-A7B1-05A6E83F82A2}"/>
  </hyperlinks>
  <pageMargins left="0.7" right="0.7" top="0.78740157499999996" bottom="0.78740157499999996" header="0.3" footer="0.3"/>
  <pageSetup paperSize="9" scale="40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67D76-9F08-45D6-A061-FCA05AF83F33}">
  <sheetPr>
    <pageSetUpPr fitToPage="1"/>
  </sheetPr>
  <dimension ref="A1:O50"/>
  <sheetViews>
    <sheetView showGridLines="0" view="pageBreakPreview" topLeftCell="A21" zoomScale="70" zoomScaleNormal="85" zoomScaleSheetLayoutView="70" workbookViewId="0">
      <selection activeCell="I37" sqref="I37:J37"/>
    </sheetView>
  </sheetViews>
  <sheetFormatPr baseColWidth="10" defaultRowHeight="12.75" x14ac:dyDescent="0.2"/>
  <cols>
    <col min="1" max="1" width="4.42578125" customWidth="1"/>
    <col min="2" max="2" width="31.7109375" customWidth="1"/>
    <col min="3" max="3" width="14.140625" customWidth="1"/>
    <col min="4" max="4" width="17.140625" customWidth="1"/>
    <col min="5" max="5" width="17" style="1" customWidth="1"/>
    <col min="6" max="6" width="16" customWidth="1"/>
    <col min="8" max="8" width="16.5703125" customWidth="1"/>
    <col min="9" max="10" width="22.5703125" customWidth="1"/>
    <col min="11" max="11" width="18.7109375" customWidth="1"/>
    <col min="12" max="12" width="20.140625" customWidth="1"/>
  </cols>
  <sheetData>
    <row r="1" spans="1:12" ht="57.75" customHeight="1" x14ac:dyDescent="0.2"/>
    <row r="2" spans="1:12" ht="123" customHeight="1" x14ac:dyDescent="0.35">
      <c r="A2" s="154" t="s">
        <v>46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2" ht="31.5" customHeight="1" x14ac:dyDescent="0.3">
      <c r="A3" s="96" t="s">
        <v>54</v>
      </c>
      <c r="B3" s="96"/>
      <c r="C3" s="96"/>
      <c r="D3" s="96"/>
      <c r="E3" s="96"/>
      <c r="F3" s="96"/>
      <c r="G3" s="96"/>
      <c r="H3" s="96"/>
      <c r="I3" s="96"/>
    </row>
    <row r="4" spans="1:12" ht="31.5" customHeight="1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2" s="7" customFormat="1" ht="37.5" customHeight="1" x14ac:dyDescent="0.2">
      <c r="A5" s="122" t="s">
        <v>35</v>
      </c>
      <c r="B5" s="122"/>
      <c r="C5" s="122"/>
      <c r="D5" s="122"/>
      <c r="E5" s="24" t="s">
        <v>17</v>
      </c>
    </row>
    <row r="6" spans="1:12" s="7" customFormat="1" ht="15" x14ac:dyDescent="0.2">
      <c r="D6" s="8"/>
    </row>
    <row r="8" spans="1:12" ht="36.75" customHeight="1" x14ac:dyDescent="0.2">
      <c r="L8" s="6"/>
    </row>
    <row r="9" spans="1:12" ht="18.75" customHeight="1" x14ac:dyDescent="0.25">
      <c r="A9" s="25"/>
      <c r="B9" s="25"/>
      <c r="C9" s="26"/>
      <c r="D9" s="27" t="s">
        <v>1</v>
      </c>
      <c r="E9" s="31"/>
      <c r="F9" s="95"/>
      <c r="G9" s="26"/>
      <c r="H9" s="26"/>
      <c r="I9" s="26"/>
      <c r="J9" s="29" t="s">
        <v>0</v>
      </c>
      <c r="K9" s="34"/>
    </row>
    <row r="10" spans="1:12" ht="18" x14ac:dyDescent="0.25">
      <c r="A10" s="26"/>
      <c r="B10" s="26"/>
      <c r="C10" s="26"/>
      <c r="D10" s="26"/>
      <c r="E10" s="30"/>
      <c r="F10" s="26"/>
      <c r="G10" s="26"/>
      <c r="H10" s="26"/>
      <c r="I10" s="26"/>
      <c r="J10" s="26"/>
      <c r="K10" s="26"/>
    </row>
    <row r="11" spans="1:12" ht="18" x14ac:dyDescent="0.25">
      <c r="A11" s="26"/>
      <c r="B11" s="26"/>
      <c r="C11" s="26"/>
      <c r="D11" s="26"/>
      <c r="E11" s="30"/>
      <c r="F11" s="26"/>
      <c r="G11" s="26"/>
      <c r="H11" s="26"/>
      <c r="I11" s="26"/>
      <c r="J11" s="26"/>
      <c r="K11" s="26"/>
    </row>
    <row r="12" spans="1:12" ht="18.75" customHeight="1" x14ac:dyDescent="0.25">
      <c r="A12" s="155" t="s">
        <v>20</v>
      </c>
      <c r="B12" s="155"/>
      <c r="C12" s="155" t="s">
        <v>1</v>
      </c>
      <c r="D12" s="155"/>
      <c r="E12" s="31"/>
      <c r="F12" s="95"/>
      <c r="G12" s="27"/>
      <c r="H12" s="27"/>
      <c r="I12" s="27"/>
      <c r="J12" s="32"/>
      <c r="K12" s="33"/>
    </row>
    <row r="13" spans="1:12" ht="11.25" customHeight="1" x14ac:dyDescent="0.25">
      <c r="A13" s="26"/>
      <c r="B13" s="26"/>
      <c r="C13" s="26"/>
      <c r="D13" s="26"/>
      <c r="E13" s="30"/>
      <c r="F13" s="26"/>
      <c r="G13" s="26"/>
      <c r="H13" s="26"/>
      <c r="I13" s="26"/>
      <c r="J13" s="26"/>
      <c r="K13" s="26"/>
    </row>
    <row r="14" spans="1:12" ht="18" x14ac:dyDescent="0.25">
      <c r="A14" s="26"/>
      <c r="B14" s="26"/>
      <c r="C14" s="26"/>
      <c r="D14" s="26"/>
      <c r="E14" s="30"/>
      <c r="F14" s="26"/>
      <c r="G14" s="26"/>
      <c r="H14" s="26"/>
      <c r="I14" s="26"/>
      <c r="J14" s="26"/>
      <c r="K14" s="26"/>
    </row>
    <row r="15" spans="1:12" ht="18" x14ac:dyDescent="0.25">
      <c r="A15" s="26"/>
      <c r="B15" s="26"/>
      <c r="C15" s="26"/>
      <c r="D15" s="26"/>
      <c r="E15" s="30"/>
      <c r="F15" s="26"/>
      <c r="G15" s="26"/>
      <c r="H15" s="26"/>
      <c r="I15" s="26"/>
      <c r="J15" s="26"/>
      <c r="K15" s="26"/>
    </row>
    <row r="16" spans="1:12" ht="19.5" customHeight="1" x14ac:dyDescent="0.25">
      <c r="A16" s="123" t="s">
        <v>18</v>
      </c>
      <c r="B16" s="123"/>
      <c r="C16" s="123"/>
      <c r="D16" s="123"/>
      <c r="E16" s="124"/>
      <c r="F16" s="124"/>
      <c r="G16" s="35" t="s">
        <v>2</v>
      </c>
      <c r="H16" s="124"/>
      <c r="I16" s="124"/>
      <c r="J16" s="26"/>
      <c r="K16" s="26"/>
    </row>
    <row r="17" spans="1:13" ht="18" x14ac:dyDescent="0.25">
      <c r="A17" s="26"/>
      <c r="B17" s="26"/>
      <c r="C17" s="26"/>
      <c r="D17" s="26"/>
      <c r="E17" s="30"/>
      <c r="F17" s="26"/>
      <c r="G17" s="26"/>
      <c r="H17" s="26"/>
      <c r="I17" s="26"/>
      <c r="J17" s="26"/>
      <c r="K17" s="26"/>
    </row>
    <row r="18" spans="1:13" ht="20.25" customHeight="1" x14ac:dyDescent="0.25">
      <c r="A18" s="36"/>
      <c r="B18" s="36"/>
      <c r="C18" s="36"/>
      <c r="D18" s="37"/>
      <c r="E18" s="38" t="s">
        <v>21</v>
      </c>
      <c r="F18" s="39"/>
      <c r="G18" s="40" t="s">
        <v>2</v>
      </c>
      <c r="H18" s="39"/>
      <c r="I18" s="26"/>
      <c r="J18" s="26"/>
      <c r="K18" s="26"/>
    </row>
    <row r="19" spans="1:13" ht="14.25" x14ac:dyDescent="0.2">
      <c r="A19" s="9"/>
      <c r="B19" s="9"/>
      <c r="C19" s="9"/>
      <c r="D19" s="9"/>
      <c r="E19" s="10"/>
      <c r="F19" s="9"/>
      <c r="G19" s="9"/>
      <c r="H19" s="9"/>
      <c r="I19" s="9"/>
      <c r="J19" s="9"/>
      <c r="K19" s="9"/>
    </row>
    <row r="21" spans="1:13" ht="37.5" customHeight="1" x14ac:dyDescent="0.25">
      <c r="B21" s="22" t="s">
        <v>9</v>
      </c>
      <c r="C21" s="20"/>
      <c r="D21" s="20"/>
      <c r="E21" s="21"/>
      <c r="F21" s="20"/>
      <c r="G21" s="20"/>
      <c r="H21" s="20"/>
    </row>
    <row r="22" spans="1:13" ht="14.25" customHeight="1" thickBot="1" x14ac:dyDescent="0.3">
      <c r="B22" s="2"/>
    </row>
    <row r="23" spans="1:13" ht="55.5" customHeight="1" x14ac:dyDescent="0.2">
      <c r="B23" s="159" t="s">
        <v>3</v>
      </c>
      <c r="C23" s="160"/>
      <c r="D23" s="125" t="s">
        <v>22</v>
      </c>
      <c r="E23" s="126"/>
      <c r="F23" s="127" t="s">
        <v>19</v>
      </c>
      <c r="G23" s="128"/>
      <c r="H23" s="50" t="s">
        <v>6</v>
      </c>
      <c r="I23" s="125" t="s">
        <v>7</v>
      </c>
      <c r="J23" s="126"/>
      <c r="K23" s="127" t="s">
        <v>8</v>
      </c>
      <c r="L23" s="128"/>
    </row>
    <row r="24" spans="1:13" ht="57" customHeight="1" x14ac:dyDescent="0.2">
      <c r="B24" s="125" t="s">
        <v>23</v>
      </c>
      <c r="C24" s="156"/>
      <c r="D24" s="103"/>
      <c r="E24" s="104"/>
      <c r="F24" s="203"/>
      <c r="G24" s="204"/>
      <c r="H24" s="79"/>
      <c r="I24" s="107">
        <f>ROUND(D24*$H$24,0)</f>
        <v>0</v>
      </c>
      <c r="J24" s="108"/>
      <c r="K24" s="198"/>
      <c r="L24" s="199"/>
    </row>
    <row r="25" spans="1:13" ht="57" customHeight="1" x14ac:dyDescent="0.2">
      <c r="B25" s="125" t="s">
        <v>28</v>
      </c>
      <c r="C25" s="156"/>
      <c r="D25" s="103"/>
      <c r="E25" s="104"/>
      <c r="F25" s="203"/>
      <c r="G25" s="204"/>
      <c r="H25" s="195"/>
      <c r="I25" s="107">
        <f t="shared" ref="I25:I30" si="0">ROUND(D25*$H$24,0)</f>
        <v>0</v>
      </c>
      <c r="J25" s="108"/>
      <c r="K25" s="198"/>
      <c r="L25" s="199"/>
    </row>
    <row r="26" spans="1:13" ht="57" customHeight="1" x14ac:dyDescent="0.2">
      <c r="B26" s="125" t="s">
        <v>29</v>
      </c>
      <c r="C26" s="156"/>
      <c r="D26" s="161"/>
      <c r="E26" s="162"/>
      <c r="F26" s="193"/>
      <c r="G26" s="194"/>
      <c r="H26" s="196"/>
      <c r="I26" s="107">
        <f t="shared" si="0"/>
        <v>0</v>
      </c>
      <c r="J26" s="108"/>
      <c r="K26" s="198"/>
      <c r="L26" s="199"/>
    </row>
    <row r="27" spans="1:13" ht="57" customHeight="1" x14ac:dyDescent="0.2">
      <c r="B27" s="125" t="s">
        <v>25</v>
      </c>
      <c r="C27" s="156"/>
      <c r="D27" s="103"/>
      <c r="E27" s="104"/>
      <c r="F27" s="193"/>
      <c r="G27" s="194"/>
      <c r="H27" s="196"/>
      <c r="I27" s="107">
        <f t="shared" si="0"/>
        <v>0</v>
      </c>
      <c r="J27" s="108"/>
      <c r="K27" s="198"/>
      <c r="L27" s="199"/>
    </row>
    <row r="28" spans="1:13" ht="57" customHeight="1" x14ac:dyDescent="0.2">
      <c r="B28" s="81" t="s">
        <v>36</v>
      </c>
      <c r="C28" s="215"/>
      <c r="D28" s="149">
        <f>D24*C28</f>
        <v>0</v>
      </c>
      <c r="E28" s="150"/>
      <c r="F28" s="193"/>
      <c r="G28" s="194"/>
      <c r="H28" s="196"/>
      <c r="I28" s="107">
        <f t="shared" ref="I28:I29" si="1">ROUND(D28*$H$24,0)</f>
        <v>0</v>
      </c>
      <c r="J28" s="108"/>
      <c r="K28" s="198"/>
      <c r="L28" s="199"/>
    </row>
    <row r="29" spans="1:13" ht="57" customHeight="1" x14ac:dyDescent="0.2">
      <c r="A29" s="18"/>
      <c r="B29" s="101" t="s">
        <v>4</v>
      </c>
      <c r="C29" s="102"/>
      <c r="D29" s="103"/>
      <c r="E29" s="104"/>
      <c r="F29" s="193"/>
      <c r="G29" s="194"/>
      <c r="H29" s="196"/>
      <c r="I29" s="107">
        <f t="shared" si="1"/>
        <v>0</v>
      </c>
      <c r="J29" s="108"/>
      <c r="K29" s="198"/>
      <c r="L29" s="199"/>
    </row>
    <row r="30" spans="1:13" ht="57" customHeight="1" thickBot="1" x14ac:dyDescent="0.25">
      <c r="B30" s="157" t="s">
        <v>45</v>
      </c>
      <c r="C30" s="158"/>
      <c r="D30" s="103"/>
      <c r="E30" s="104"/>
      <c r="F30" s="193"/>
      <c r="G30" s="194"/>
      <c r="H30" s="196"/>
      <c r="I30" s="107">
        <f t="shared" si="0"/>
        <v>0</v>
      </c>
      <c r="J30" s="108"/>
      <c r="K30" s="198"/>
      <c r="L30" s="199"/>
    </row>
    <row r="31" spans="1:13" ht="43.5" customHeight="1" thickBot="1" x14ac:dyDescent="0.25">
      <c r="B31" s="143" t="s">
        <v>5</v>
      </c>
      <c r="C31" s="144"/>
      <c r="D31" s="151">
        <f>SUM(D24:E30)</f>
        <v>0</v>
      </c>
      <c r="E31" s="151"/>
      <c r="F31" s="200"/>
      <c r="G31" s="200"/>
      <c r="H31" s="197"/>
      <c r="I31" s="136">
        <f>SUM(I24:J30)</f>
        <v>0</v>
      </c>
      <c r="J31" s="137"/>
      <c r="K31" s="201"/>
      <c r="L31" s="202"/>
    </row>
    <row r="32" spans="1:13" ht="13.5" thickBot="1" x14ac:dyDescent="0.25">
      <c r="G32" s="3"/>
      <c r="M32" s="1"/>
    </row>
    <row r="33" spans="2:15" ht="20.25" customHeight="1" thickBot="1" x14ac:dyDescent="0.25">
      <c r="G33" s="3"/>
      <c r="I33" s="112" t="s">
        <v>38</v>
      </c>
      <c r="J33" s="113"/>
      <c r="K33" s="113"/>
      <c r="L33" s="114"/>
      <c r="M33" s="13"/>
    </row>
    <row r="34" spans="2:15" ht="44.25" customHeight="1" thickBot="1" x14ac:dyDescent="0.25">
      <c r="G34" s="3"/>
      <c r="I34" s="115" t="s">
        <v>39</v>
      </c>
      <c r="J34" s="116"/>
      <c r="K34" s="116"/>
      <c r="L34" s="117"/>
      <c r="M34" s="14"/>
    </row>
    <row r="35" spans="2:15" ht="51" customHeight="1" x14ac:dyDescent="0.2">
      <c r="G35" s="3"/>
      <c r="I35" s="109" t="s">
        <v>40</v>
      </c>
      <c r="J35" s="110"/>
      <c r="K35" s="111"/>
      <c r="L35" s="41" t="s">
        <v>8</v>
      </c>
      <c r="M35" s="15"/>
    </row>
    <row r="36" spans="2:15" ht="42.75" customHeight="1" x14ac:dyDescent="0.2">
      <c r="G36" s="3"/>
      <c r="I36" s="118" t="s">
        <v>41</v>
      </c>
      <c r="J36" s="119"/>
      <c r="K36" s="42">
        <f>I24+I25+I26+I27+I28</f>
        <v>0</v>
      </c>
      <c r="L36" s="43"/>
      <c r="M36" s="16"/>
    </row>
    <row r="37" spans="2:15" ht="84" customHeight="1" x14ac:dyDescent="0.2">
      <c r="G37" s="3"/>
      <c r="I37" s="120" t="s">
        <v>42</v>
      </c>
      <c r="J37" s="121"/>
      <c r="K37" s="44">
        <f>MIN(I24+I25+I26+I27+I28,(I30))</f>
        <v>0</v>
      </c>
      <c r="L37" s="45"/>
      <c r="M37" s="17"/>
    </row>
    <row r="38" spans="2:15" ht="29.25" customHeight="1" thickBot="1" x14ac:dyDescent="0.25">
      <c r="G38" s="3"/>
      <c r="I38" s="97" t="s">
        <v>43</v>
      </c>
      <c r="J38" s="98"/>
      <c r="K38" s="46">
        <f>I29</f>
        <v>0</v>
      </c>
      <c r="L38" s="47"/>
      <c r="M38" s="17"/>
    </row>
    <row r="39" spans="2:15" ht="41.25" customHeight="1" thickBot="1" x14ac:dyDescent="0.25">
      <c r="G39" s="3"/>
      <c r="I39" s="99" t="s">
        <v>44</v>
      </c>
      <c r="J39" s="100"/>
      <c r="K39" s="48">
        <f>MAX(K36-K37)+K38</f>
        <v>0</v>
      </c>
      <c r="L39" s="49"/>
      <c r="M39" s="12"/>
      <c r="N39" s="3"/>
    </row>
    <row r="40" spans="2:15" ht="39.75" customHeight="1" x14ac:dyDescent="0.2">
      <c r="I40" s="153" t="s">
        <v>48</v>
      </c>
      <c r="J40" s="153"/>
      <c r="K40" s="153"/>
      <c r="L40" s="153"/>
    </row>
    <row r="41" spans="2:15" ht="13.5" thickBot="1" x14ac:dyDescent="0.25"/>
    <row r="42" spans="2:15" ht="18.75" thickBot="1" x14ac:dyDescent="0.3">
      <c r="B42" s="51" t="s">
        <v>15</v>
      </c>
      <c r="C42" s="52"/>
      <c r="D42" s="52"/>
      <c r="E42" s="53"/>
      <c r="F42" s="54"/>
      <c r="G42" s="55"/>
      <c r="H42" s="26"/>
      <c r="I42" s="140" t="s">
        <v>10</v>
      </c>
      <c r="J42" s="141"/>
      <c r="K42" s="141"/>
      <c r="L42" s="142"/>
      <c r="N42" s="3"/>
      <c r="O42" s="3"/>
    </row>
    <row r="43" spans="2:15" ht="12.75" customHeight="1" x14ac:dyDescent="0.25">
      <c r="B43" s="56"/>
      <c r="C43" s="57"/>
      <c r="D43" s="57"/>
      <c r="E43" s="57"/>
      <c r="F43" s="58"/>
      <c r="G43" s="59"/>
      <c r="H43" s="26"/>
      <c r="I43" s="60"/>
      <c r="J43" s="55"/>
      <c r="K43" s="55"/>
      <c r="L43" s="61"/>
    </row>
    <row r="44" spans="2:15" ht="24" customHeight="1" x14ac:dyDescent="0.25">
      <c r="B44" s="145"/>
      <c r="C44" s="146"/>
      <c r="D44" s="146"/>
      <c r="E44" s="146"/>
      <c r="F44" s="62"/>
      <c r="G44" s="59"/>
      <c r="H44" s="26"/>
      <c r="I44" s="60" t="s">
        <v>12</v>
      </c>
      <c r="J44" s="55"/>
      <c r="K44" s="183" t="s">
        <v>13</v>
      </c>
      <c r="L44" s="184"/>
    </row>
    <row r="45" spans="2:15" ht="53.25" customHeight="1" x14ac:dyDescent="0.25">
      <c r="B45" s="63" t="s">
        <v>16</v>
      </c>
      <c r="C45" s="64"/>
      <c r="D45" s="64"/>
      <c r="E45" s="65"/>
      <c r="F45" s="66"/>
      <c r="G45" s="67"/>
      <c r="H45" s="26"/>
      <c r="I45" s="68"/>
      <c r="J45" s="69"/>
      <c r="K45" s="69"/>
      <c r="L45" s="70"/>
      <c r="N45" s="3"/>
    </row>
    <row r="46" spans="2:15" ht="15.75" customHeight="1" thickBot="1" x14ac:dyDescent="0.3">
      <c r="B46" s="71" t="s">
        <v>14</v>
      </c>
      <c r="C46" s="72"/>
      <c r="D46" s="72"/>
      <c r="E46" s="73"/>
      <c r="F46" s="74"/>
      <c r="G46" s="67"/>
      <c r="H46" s="26"/>
      <c r="I46" s="75" t="s">
        <v>11</v>
      </c>
      <c r="J46" s="76"/>
      <c r="K46" s="76"/>
      <c r="L46" s="77"/>
    </row>
    <row r="47" spans="2:15" ht="15.75" customHeight="1" x14ac:dyDescent="0.2">
      <c r="B47" s="3"/>
      <c r="C47" s="3"/>
      <c r="D47" s="3"/>
      <c r="E47" s="4"/>
      <c r="F47" s="3"/>
      <c r="H47" s="5"/>
      <c r="I47" s="5"/>
      <c r="J47" s="5"/>
      <c r="K47" s="5"/>
    </row>
    <row r="49" spans="4:4" ht="17.25" customHeight="1" x14ac:dyDescent="0.2"/>
    <row r="50" spans="4:4" x14ac:dyDescent="0.2">
      <c r="D50" s="3"/>
    </row>
  </sheetData>
  <sheetProtection algorithmName="SHA-512" hashValue="/QzwK88R9TbRf9qjQRZEvAq5xG7QkkxHTw/s5EOaDfTTTglf9VndJ/1+yazIyfi5LITDEcAYfRaZlbhjgfnuwQ==" saltValue="axaFYjk+k1yyetL5/OQ6fQ==" spinCount="100000" sheet="1" objects="1" scenarios="1"/>
  <protectedRanges>
    <protectedRange sqref="H24 D24:D27 C28 D29:D30 K9 K12 E9 E12 H16 F18 H18 E16" name="Bereich1"/>
  </protectedRanges>
  <mergeCells count="63">
    <mergeCell ref="K31:L31"/>
    <mergeCell ref="I40:L40"/>
    <mergeCell ref="A12:D12"/>
    <mergeCell ref="A2:J2"/>
    <mergeCell ref="B24:C24"/>
    <mergeCell ref="B25:C25"/>
    <mergeCell ref="B26:C26"/>
    <mergeCell ref="B27:C27"/>
    <mergeCell ref="B30:C30"/>
    <mergeCell ref="K23:L23"/>
    <mergeCell ref="D24:E24"/>
    <mergeCell ref="F24:G24"/>
    <mergeCell ref="I24:J24"/>
    <mergeCell ref="K24:L24"/>
    <mergeCell ref="D25:E25"/>
    <mergeCell ref="F25:G25"/>
    <mergeCell ref="K27:L27"/>
    <mergeCell ref="K29:L29"/>
    <mergeCell ref="I42:L42"/>
    <mergeCell ref="B44:E44"/>
    <mergeCell ref="K44:L44"/>
    <mergeCell ref="D28:E28"/>
    <mergeCell ref="F28:G28"/>
    <mergeCell ref="I28:J28"/>
    <mergeCell ref="K28:L28"/>
    <mergeCell ref="B31:C31"/>
    <mergeCell ref="D30:E30"/>
    <mergeCell ref="F30:G30"/>
    <mergeCell ref="I30:J30"/>
    <mergeCell ref="K30:L30"/>
    <mergeCell ref="D31:E31"/>
    <mergeCell ref="F31:G31"/>
    <mergeCell ref="K25:L25"/>
    <mergeCell ref="D26:E26"/>
    <mergeCell ref="F26:G26"/>
    <mergeCell ref="I26:J26"/>
    <mergeCell ref="K26:L26"/>
    <mergeCell ref="D23:E23"/>
    <mergeCell ref="F23:G23"/>
    <mergeCell ref="I23:J23"/>
    <mergeCell ref="B23:C23"/>
    <mergeCell ref="H25:H31"/>
    <mergeCell ref="I25:J25"/>
    <mergeCell ref="D27:E27"/>
    <mergeCell ref="F27:G27"/>
    <mergeCell ref="I27:J27"/>
    <mergeCell ref="I31:J31"/>
    <mergeCell ref="A3:I3"/>
    <mergeCell ref="I38:J38"/>
    <mergeCell ref="I39:J39"/>
    <mergeCell ref="B29:C29"/>
    <mergeCell ref="D29:E29"/>
    <mergeCell ref="F29:G29"/>
    <mergeCell ref="I29:J29"/>
    <mergeCell ref="I33:L33"/>
    <mergeCell ref="I34:L34"/>
    <mergeCell ref="I36:J36"/>
    <mergeCell ref="I37:J37"/>
    <mergeCell ref="I35:K35"/>
    <mergeCell ref="A5:D5"/>
    <mergeCell ref="A16:D16"/>
    <mergeCell ref="E16:F16"/>
    <mergeCell ref="H16:I16"/>
  </mergeCells>
  <hyperlinks>
    <hyperlink ref="E5" r:id="rId1" xr:uid="{28A7152E-EB60-4E6E-9230-B2848769E779}"/>
  </hyperlinks>
  <pageMargins left="0.7" right="0.7" top="0.78740157499999996" bottom="0.78740157499999996" header="0.3" footer="0.3"/>
  <pageSetup paperSize="9" scale="40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8B0A5-9FCB-4F4E-AFA4-01B8639F6D92}">
  <sheetPr>
    <pageSetUpPr fitToPage="1"/>
  </sheetPr>
  <dimension ref="A1:R51"/>
  <sheetViews>
    <sheetView showGridLines="0" view="pageBreakPreview" topLeftCell="A16" zoomScale="70" zoomScaleNormal="85" zoomScaleSheetLayoutView="70" workbookViewId="0">
      <selection activeCell="D28" sqref="D28:E28"/>
    </sheetView>
  </sheetViews>
  <sheetFormatPr baseColWidth="10" defaultRowHeight="12.75" x14ac:dyDescent="0.2"/>
  <cols>
    <col min="1" max="1" width="4.42578125" customWidth="1"/>
    <col min="2" max="2" width="31.7109375" customWidth="1"/>
    <col min="3" max="3" width="14.140625" customWidth="1"/>
    <col min="4" max="4" width="18.28515625" customWidth="1"/>
    <col min="5" max="5" width="16.85546875" style="1" customWidth="1"/>
    <col min="6" max="6" width="16.42578125" customWidth="1"/>
    <col min="8" max="8" width="18.5703125" customWidth="1"/>
    <col min="9" max="9" width="17.28515625" customWidth="1"/>
    <col min="10" max="10" width="26.5703125" customWidth="1"/>
    <col min="11" max="11" width="20.7109375" customWidth="1"/>
    <col min="12" max="12" width="20" customWidth="1"/>
    <col min="18" max="18" width="11.42578125" hidden="1" customWidth="1"/>
  </cols>
  <sheetData>
    <row r="1" spans="1:18" ht="57.75" customHeight="1" x14ac:dyDescent="0.2"/>
    <row r="2" spans="1:18" ht="123" customHeight="1" x14ac:dyDescent="0.35">
      <c r="A2" s="154" t="s">
        <v>46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8" ht="31.5" customHeight="1" x14ac:dyDescent="0.3">
      <c r="A3" s="96" t="s">
        <v>54</v>
      </c>
      <c r="B3" s="96"/>
      <c r="C3" s="96"/>
      <c r="D3" s="96"/>
      <c r="E3" s="96"/>
      <c r="F3" s="96"/>
      <c r="G3" s="96"/>
      <c r="H3" s="96"/>
      <c r="I3" s="96"/>
    </row>
    <row r="4" spans="1:18" ht="31.5" customHeight="1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8" s="7" customFormat="1" ht="37.5" customHeight="1" x14ac:dyDescent="0.2">
      <c r="A5" s="122" t="s">
        <v>35</v>
      </c>
      <c r="B5" s="122"/>
      <c r="C5" s="122"/>
      <c r="D5" s="122"/>
      <c r="E5" s="24" t="s">
        <v>17</v>
      </c>
    </row>
    <row r="6" spans="1:18" s="7" customFormat="1" ht="15" x14ac:dyDescent="0.2">
      <c r="D6" s="8"/>
    </row>
    <row r="8" spans="1:18" ht="21.75" customHeight="1" x14ac:dyDescent="0.25">
      <c r="A8" s="26"/>
      <c r="B8" s="205" t="s">
        <v>1</v>
      </c>
      <c r="C8" s="205"/>
      <c r="D8" s="205"/>
      <c r="E8" s="94"/>
      <c r="F8" s="95"/>
      <c r="G8" s="26"/>
      <c r="H8" s="26"/>
      <c r="I8" s="26"/>
      <c r="J8" s="29" t="s">
        <v>0</v>
      </c>
      <c r="K8" s="34"/>
      <c r="L8" s="6"/>
    </row>
    <row r="9" spans="1:18" ht="18.75" customHeight="1" x14ac:dyDescent="0.25">
      <c r="A9" s="25"/>
      <c r="B9" s="25"/>
      <c r="C9" s="26"/>
      <c r="D9" s="27"/>
      <c r="E9" s="30"/>
      <c r="F9" s="26"/>
      <c r="G9" s="26"/>
      <c r="H9" s="26"/>
      <c r="I9" s="26"/>
      <c r="J9" s="29"/>
    </row>
    <row r="10" spans="1:18" ht="18" x14ac:dyDescent="0.25">
      <c r="A10" s="26"/>
      <c r="B10" s="26"/>
      <c r="C10" s="26"/>
      <c r="D10" s="26"/>
      <c r="E10" s="30"/>
      <c r="F10" s="26"/>
      <c r="G10" s="26"/>
      <c r="H10" s="26"/>
      <c r="I10" s="26"/>
      <c r="J10" s="26"/>
      <c r="K10" s="26"/>
    </row>
    <row r="11" spans="1:18" ht="24.75" customHeight="1" x14ac:dyDescent="0.25">
      <c r="A11" s="205" t="s">
        <v>20</v>
      </c>
      <c r="B11" s="205"/>
      <c r="C11" s="205"/>
      <c r="D11" s="205"/>
      <c r="E11" s="31"/>
      <c r="F11" s="95"/>
      <c r="G11" s="26"/>
      <c r="H11" s="26"/>
      <c r="I11" s="26"/>
      <c r="J11" s="26"/>
      <c r="K11" s="26"/>
    </row>
    <row r="12" spans="1:18" ht="18.75" customHeight="1" x14ac:dyDescent="0.25">
      <c r="A12" s="155"/>
      <c r="B12" s="155"/>
      <c r="C12" s="155"/>
      <c r="D12" s="155"/>
      <c r="E12" s="26"/>
      <c r="F12" s="26"/>
      <c r="G12" s="27"/>
      <c r="H12" s="27"/>
      <c r="I12" s="27"/>
      <c r="J12" s="32"/>
      <c r="K12" s="33"/>
    </row>
    <row r="13" spans="1:18" ht="11.25" customHeight="1" x14ac:dyDescent="0.25">
      <c r="A13" s="26"/>
      <c r="B13" s="26"/>
      <c r="C13" s="26"/>
      <c r="D13" s="26"/>
      <c r="E13" s="30"/>
      <c r="F13" s="26"/>
      <c r="G13" s="26"/>
      <c r="H13" s="26"/>
      <c r="I13" s="26"/>
      <c r="J13" s="26"/>
      <c r="K13" s="26"/>
      <c r="R13" t="s">
        <v>51</v>
      </c>
    </row>
    <row r="14" spans="1:18" ht="18" x14ac:dyDescent="0.25">
      <c r="A14" s="26"/>
      <c r="B14" s="26"/>
      <c r="C14" s="26"/>
      <c r="D14" s="26"/>
      <c r="E14" s="30"/>
      <c r="F14" s="26"/>
      <c r="G14" s="26"/>
      <c r="H14" s="26"/>
      <c r="I14" s="26"/>
      <c r="J14" s="26"/>
      <c r="K14" s="26"/>
      <c r="R14" t="s">
        <v>52</v>
      </c>
    </row>
    <row r="15" spans="1:18" ht="18" x14ac:dyDescent="0.25">
      <c r="A15" s="205" t="s">
        <v>50</v>
      </c>
      <c r="B15" s="205"/>
      <c r="C15" s="205"/>
      <c r="D15" s="205"/>
      <c r="E15" s="124"/>
      <c r="F15" s="124"/>
      <c r="G15" s="35" t="s">
        <v>2</v>
      </c>
      <c r="H15" s="124"/>
      <c r="I15" s="124"/>
      <c r="J15" s="26"/>
      <c r="K15" s="26"/>
    </row>
    <row r="16" spans="1:18" ht="19.5" customHeight="1" x14ac:dyDescent="0.25">
      <c r="A16" s="123"/>
      <c r="B16" s="123"/>
      <c r="C16" s="123"/>
      <c r="D16" s="123"/>
      <c r="E16" s="30"/>
      <c r="F16" s="26"/>
      <c r="G16" s="35"/>
      <c r="H16" s="26"/>
      <c r="I16" s="26"/>
      <c r="J16" s="26"/>
      <c r="K16" s="26"/>
    </row>
    <row r="17" spans="1:12" ht="21" customHeight="1" x14ac:dyDescent="0.25">
      <c r="A17" s="26"/>
      <c r="B17" s="26"/>
      <c r="C17" s="206" t="s">
        <v>21</v>
      </c>
      <c r="D17" s="206"/>
      <c r="E17" s="206"/>
      <c r="F17" s="39"/>
      <c r="G17" s="89" t="s">
        <v>2</v>
      </c>
      <c r="H17" s="39"/>
      <c r="I17" s="26"/>
      <c r="J17" s="26"/>
      <c r="K17" s="26"/>
    </row>
    <row r="18" spans="1:12" s="1" customFormat="1" ht="21" customHeight="1" x14ac:dyDescent="0.25">
      <c r="A18" s="30"/>
      <c r="B18" s="30"/>
      <c r="C18" s="87"/>
      <c r="D18" s="87"/>
      <c r="E18" s="87"/>
      <c r="F18" s="88"/>
      <c r="G18" s="85"/>
      <c r="H18" s="88"/>
      <c r="I18" s="30"/>
      <c r="J18" s="30"/>
      <c r="K18" s="30"/>
    </row>
    <row r="19" spans="1:12" ht="20.25" customHeight="1" x14ac:dyDescent="0.25">
      <c r="A19" s="36"/>
      <c r="B19" s="36"/>
      <c r="C19" s="36"/>
      <c r="D19" s="37"/>
      <c r="E19" s="38"/>
      <c r="G19" s="40"/>
      <c r="I19" s="26"/>
      <c r="J19" s="26"/>
      <c r="K19" s="26"/>
    </row>
    <row r="20" spans="1:12" ht="27.75" customHeight="1" x14ac:dyDescent="0.25">
      <c r="A20" s="205" t="s">
        <v>32</v>
      </c>
      <c r="B20" s="208"/>
      <c r="C20" s="208"/>
      <c r="D20" s="208"/>
      <c r="E20" s="208"/>
      <c r="F20" s="208"/>
      <c r="G20" s="208"/>
      <c r="H20" s="208"/>
      <c r="I20" s="208"/>
      <c r="J20" s="208"/>
      <c r="K20" s="39"/>
    </row>
    <row r="22" spans="1:12" ht="37.5" customHeight="1" x14ac:dyDescent="0.25">
      <c r="B22" s="22" t="s">
        <v>9</v>
      </c>
      <c r="C22" s="20"/>
      <c r="D22" s="20"/>
      <c r="E22" s="21"/>
      <c r="F22" s="20"/>
      <c r="G22" s="20"/>
      <c r="H22" s="20"/>
    </row>
    <row r="23" spans="1:12" ht="14.25" customHeight="1" thickBot="1" x14ac:dyDescent="0.3">
      <c r="B23" s="2"/>
    </row>
    <row r="24" spans="1:12" ht="55.5" customHeight="1" x14ac:dyDescent="0.2">
      <c r="B24" s="159" t="s">
        <v>3</v>
      </c>
      <c r="C24" s="160"/>
      <c r="D24" s="125" t="s">
        <v>22</v>
      </c>
      <c r="E24" s="126"/>
      <c r="F24" s="127" t="s">
        <v>19</v>
      </c>
      <c r="G24" s="128"/>
      <c r="H24" s="50" t="s">
        <v>6</v>
      </c>
      <c r="I24" s="125" t="s">
        <v>7</v>
      </c>
      <c r="J24" s="126"/>
      <c r="K24" s="127" t="s">
        <v>8</v>
      </c>
      <c r="L24" s="128"/>
    </row>
    <row r="25" spans="1:12" ht="57" customHeight="1" x14ac:dyDescent="0.2">
      <c r="B25" s="125" t="s">
        <v>23</v>
      </c>
      <c r="C25" s="156"/>
      <c r="D25" s="103"/>
      <c r="E25" s="104"/>
      <c r="F25" s="203"/>
      <c r="G25" s="204"/>
      <c r="H25" s="79"/>
      <c r="I25" s="107">
        <f>ROUND(D25*$H$25,0)</f>
        <v>0</v>
      </c>
      <c r="J25" s="108"/>
      <c r="K25" s="198"/>
      <c r="L25" s="199"/>
    </row>
    <row r="26" spans="1:12" ht="57" customHeight="1" x14ac:dyDescent="0.2">
      <c r="B26" s="125" t="s">
        <v>29</v>
      </c>
      <c r="C26" s="156"/>
      <c r="D26" s="161"/>
      <c r="E26" s="162"/>
      <c r="F26" s="193"/>
      <c r="G26" s="194"/>
      <c r="H26" s="196"/>
      <c r="I26" s="107">
        <f t="shared" ref="I26:I31" si="0">ROUND(D26*$H$25,0)</f>
        <v>0</v>
      </c>
      <c r="J26" s="108"/>
      <c r="K26" s="198"/>
      <c r="L26" s="199"/>
    </row>
    <row r="27" spans="1:12" ht="57" customHeight="1" x14ac:dyDescent="0.2">
      <c r="B27" s="125" t="s">
        <v>25</v>
      </c>
      <c r="C27" s="156"/>
      <c r="D27" s="103"/>
      <c r="E27" s="104"/>
      <c r="F27" s="193"/>
      <c r="G27" s="194"/>
      <c r="H27" s="196"/>
      <c r="I27" s="107">
        <f t="shared" si="0"/>
        <v>0</v>
      </c>
      <c r="J27" s="108"/>
      <c r="K27" s="198"/>
      <c r="L27" s="199"/>
    </row>
    <row r="28" spans="1:12" ht="57" customHeight="1" x14ac:dyDescent="0.2">
      <c r="B28" s="86" t="s">
        <v>33</v>
      </c>
      <c r="C28" s="216"/>
      <c r="D28" s="149">
        <f>((D25+D26+D27)*C28)</f>
        <v>0</v>
      </c>
      <c r="E28" s="150"/>
      <c r="F28" s="193"/>
      <c r="G28" s="194"/>
      <c r="H28" s="196"/>
      <c r="I28" s="107">
        <f t="shared" si="0"/>
        <v>0</v>
      </c>
      <c r="J28" s="108"/>
      <c r="K28" s="198"/>
      <c r="L28" s="199"/>
    </row>
    <row r="29" spans="1:12" ht="57" customHeight="1" x14ac:dyDescent="0.2">
      <c r="B29" s="125" t="s">
        <v>34</v>
      </c>
      <c r="C29" s="156"/>
      <c r="D29" s="103"/>
      <c r="E29" s="104"/>
      <c r="F29" s="193"/>
      <c r="G29" s="194"/>
      <c r="H29" s="196"/>
      <c r="I29" s="107">
        <f t="shared" ref="I29:I30" si="1">ROUND(D29*$H$25,0)</f>
        <v>0</v>
      </c>
      <c r="J29" s="108"/>
      <c r="K29" s="198"/>
      <c r="L29" s="199"/>
    </row>
    <row r="30" spans="1:12" ht="57" customHeight="1" x14ac:dyDescent="0.2">
      <c r="B30" s="101" t="s">
        <v>4</v>
      </c>
      <c r="C30" s="102"/>
      <c r="D30" s="103"/>
      <c r="E30" s="104"/>
      <c r="F30" s="193"/>
      <c r="G30" s="194"/>
      <c r="H30" s="196"/>
      <c r="I30" s="107">
        <f t="shared" si="1"/>
        <v>0</v>
      </c>
      <c r="J30" s="108"/>
      <c r="K30" s="198"/>
      <c r="L30" s="199"/>
    </row>
    <row r="31" spans="1:12" ht="57" customHeight="1" thickBot="1" x14ac:dyDescent="0.25">
      <c r="B31" s="209" t="s">
        <v>45</v>
      </c>
      <c r="C31" s="210"/>
      <c r="D31" s="103"/>
      <c r="E31" s="104"/>
      <c r="F31" s="193"/>
      <c r="G31" s="194"/>
      <c r="H31" s="196"/>
      <c r="I31" s="107">
        <f t="shared" si="0"/>
        <v>0</v>
      </c>
      <c r="J31" s="108"/>
      <c r="K31" s="198"/>
      <c r="L31" s="199"/>
    </row>
    <row r="32" spans="1:12" ht="43.5" customHeight="1" thickBot="1" x14ac:dyDescent="0.25">
      <c r="B32" s="211" t="s">
        <v>5</v>
      </c>
      <c r="C32" s="212"/>
      <c r="D32" s="151">
        <f>SUM(D25:E31)</f>
        <v>0</v>
      </c>
      <c r="E32" s="151"/>
      <c r="F32" s="200"/>
      <c r="G32" s="200"/>
      <c r="H32" s="197"/>
      <c r="I32" s="136">
        <f>SUM(I25:J31)</f>
        <v>0</v>
      </c>
      <c r="J32" s="137"/>
      <c r="K32" s="201"/>
      <c r="L32" s="202"/>
    </row>
    <row r="33" spans="2:15" ht="13.5" thickBot="1" x14ac:dyDescent="0.25">
      <c r="G33" s="3"/>
      <c r="M33" s="1"/>
    </row>
    <row r="34" spans="2:15" ht="20.25" customHeight="1" thickBot="1" x14ac:dyDescent="0.25">
      <c r="G34" s="3"/>
      <c r="I34" s="112" t="s">
        <v>38</v>
      </c>
      <c r="J34" s="113"/>
      <c r="K34" s="113"/>
      <c r="L34" s="114"/>
      <c r="M34" s="13"/>
    </row>
    <row r="35" spans="2:15" ht="42" customHeight="1" thickBot="1" x14ac:dyDescent="0.25">
      <c r="G35" s="3"/>
      <c r="I35" s="115" t="s">
        <v>39</v>
      </c>
      <c r="J35" s="116"/>
      <c r="K35" s="116"/>
      <c r="L35" s="117"/>
      <c r="M35" s="14"/>
    </row>
    <row r="36" spans="2:15" ht="42.75" customHeight="1" x14ac:dyDescent="0.2">
      <c r="G36" s="3"/>
      <c r="I36" s="109" t="s">
        <v>40</v>
      </c>
      <c r="J36" s="110"/>
      <c r="K36" s="111"/>
      <c r="L36" s="41" t="s">
        <v>8</v>
      </c>
      <c r="M36" s="15"/>
    </row>
    <row r="37" spans="2:15" ht="42.75" customHeight="1" x14ac:dyDescent="0.2">
      <c r="G37" s="3"/>
      <c r="I37" s="118" t="s">
        <v>41</v>
      </c>
      <c r="J37" s="119"/>
      <c r="K37" s="42">
        <f>I25+I26+I27+I28+I29</f>
        <v>0</v>
      </c>
      <c r="L37" s="43"/>
      <c r="M37" s="16"/>
    </row>
    <row r="38" spans="2:15" ht="84" customHeight="1" x14ac:dyDescent="0.2">
      <c r="G38" s="3"/>
      <c r="I38" s="120" t="s">
        <v>42</v>
      </c>
      <c r="J38" s="121"/>
      <c r="K38" s="44">
        <f>MIN(I25+I26+I27+I28+I29,(I31))</f>
        <v>0</v>
      </c>
      <c r="L38" s="45"/>
      <c r="M38" s="17"/>
    </row>
    <row r="39" spans="2:15" ht="29.25" customHeight="1" thickBot="1" x14ac:dyDescent="0.25">
      <c r="G39" s="3"/>
      <c r="I39" s="97" t="s">
        <v>43</v>
      </c>
      <c r="J39" s="98"/>
      <c r="K39" s="46">
        <f>I30</f>
        <v>0</v>
      </c>
      <c r="L39" s="47"/>
      <c r="M39" s="17"/>
    </row>
    <row r="40" spans="2:15" ht="41.25" customHeight="1" thickBot="1" x14ac:dyDescent="0.25">
      <c r="G40" s="3"/>
      <c r="I40" s="99" t="s">
        <v>44</v>
      </c>
      <c r="J40" s="100"/>
      <c r="K40" s="48">
        <f>MAX(K37-K38)+K39</f>
        <v>0</v>
      </c>
      <c r="L40" s="49"/>
      <c r="M40" s="12"/>
      <c r="N40" s="3"/>
    </row>
    <row r="41" spans="2:15" ht="39.75" customHeight="1" x14ac:dyDescent="0.2">
      <c r="I41" s="153" t="s">
        <v>48</v>
      </c>
      <c r="J41" s="153"/>
      <c r="K41" s="153"/>
      <c r="L41" s="153"/>
    </row>
    <row r="42" spans="2:15" ht="13.5" thickBot="1" x14ac:dyDescent="0.25"/>
    <row r="43" spans="2:15" ht="18.75" thickBot="1" x14ac:dyDescent="0.3">
      <c r="B43" s="51" t="s">
        <v>15</v>
      </c>
      <c r="C43" s="52"/>
      <c r="D43" s="52"/>
      <c r="E43" s="53"/>
      <c r="F43" s="54"/>
      <c r="G43" s="55"/>
      <c r="H43" s="26"/>
      <c r="I43" s="140" t="s">
        <v>10</v>
      </c>
      <c r="J43" s="141"/>
      <c r="K43" s="141"/>
      <c r="L43" s="142"/>
      <c r="N43" s="3"/>
      <c r="O43" s="3"/>
    </row>
    <row r="44" spans="2:15" ht="12.75" customHeight="1" x14ac:dyDescent="0.25">
      <c r="B44" s="56"/>
      <c r="C44" s="57"/>
      <c r="D44" s="57"/>
      <c r="E44" s="57"/>
      <c r="F44" s="58"/>
      <c r="G44" s="59"/>
      <c r="H44" s="26"/>
      <c r="I44" s="60"/>
      <c r="J44" s="55"/>
      <c r="K44" s="55"/>
      <c r="L44" s="61"/>
    </row>
    <row r="45" spans="2:15" ht="24" customHeight="1" x14ac:dyDescent="0.25">
      <c r="B45" s="145"/>
      <c r="C45" s="146"/>
      <c r="D45" s="146"/>
      <c r="E45" s="146"/>
      <c r="F45" s="62"/>
      <c r="G45" s="59"/>
      <c r="H45" s="26"/>
      <c r="I45" s="60" t="s">
        <v>12</v>
      </c>
      <c r="J45" s="55"/>
      <c r="K45" s="183" t="s">
        <v>13</v>
      </c>
      <c r="L45" s="184"/>
    </row>
    <row r="46" spans="2:15" ht="53.25" customHeight="1" x14ac:dyDescent="0.25">
      <c r="B46" s="63" t="s">
        <v>16</v>
      </c>
      <c r="C46" s="64"/>
      <c r="D46" s="64"/>
      <c r="E46" s="65"/>
      <c r="F46" s="66"/>
      <c r="G46" s="67"/>
      <c r="H46" s="26"/>
      <c r="I46" s="68"/>
      <c r="J46" s="69"/>
      <c r="K46" s="69"/>
      <c r="L46" s="70"/>
      <c r="N46" s="3"/>
    </row>
    <row r="47" spans="2:15" ht="15.75" customHeight="1" thickBot="1" x14ac:dyDescent="0.3">
      <c r="B47" s="71" t="s">
        <v>14</v>
      </c>
      <c r="C47" s="72"/>
      <c r="D47" s="72"/>
      <c r="E47" s="73"/>
      <c r="F47" s="74"/>
      <c r="G47" s="67"/>
      <c r="H47" s="26"/>
      <c r="I47" s="75" t="s">
        <v>11</v>
      </c>
      <c r="J47" s="76"/>
      <c r="K47" s="76"/>
      <c r="L47" s="77"/>
    </row>
    <row r="48" spans="2:15" ht="20.25" customHeight="1" x14ac:dyDescent="0.2">
      <c r="G48" s="3"/>
      <c r="H48" s="3"/>
      <c r="I48" s="207"/>
      <c r="J48" s="207"/>
      <c r="K48" s="207"/>
      <c r="L48" s="207"/>
      <c r="M48" s="13"/>
    </row>
    <row r="49" spans="4:13" ht="42" customHeight="1" x14ac:dyDescent="0.2">
      <c r="G49" s="3"/>
      <c r="H49" s="3"/>
      <c r="I49" s="116"/>
      <c r="J49" s="116"/>
      <c r="K49" s="116"/>
      <c r="L49" s="116"/>
      <c r="M49" s="14"/>
    </row>
    <row r="50" spans="4:13" ht="17.25" customHeight="1" x14ac:dyDescent="0.2"/>
    <row r="51" spans="4:13" x14ac:dyDescent="0.2">
      <c r="D51" s="3"/>
    </row>
  </sheetData>
  <sheetProtection algorithmName="SHA-512" hashValue="OTSoKG5wiQnX8A8XkrRR3CBmeLT8Mt60HE6UngpLcrXW8cl4v/Vs4VMJZB3wW3Jmi4RFgOR08LAmCiGD1nvpAg==" saltValue="Y5xpuvdpLY6WeBo9ntJboA==" spinCount="100000" sheet="1" objects="1" scenarios="1"/>
  <protectedRanges>
    <protectedRange sqref="K8 E8 E11 E15 F17 H15 H17 K20 H25 D25:D27 C28 D29:D31" name="Freie Felder"/>
  </protectedRanges>
  <mergeCells count="70">
    <mergeCell ref="I48:L48"/>
    <mergeCell ref="I49:L49"/>
    <mergeCell ref="A20:J20"/>
    <mergeCell ref="A12:D12"/>
    <mergeCell ref="A16:D16"/>
    <mergeCell ref="E15:F15"/>
    <mergeCell ref="H15:I15"/>
    <mergeCell ref="B25:C25"/>
    <mergeCell ref="B26:C26"/>
    <mergeCell ref="B27:C27"/>
    <mergeCell ref="K27:L27"/>
    <mergeCell ref="B31:C31"/>
    <mergeCell ref="B32:C32"/>
    <mergeCell ref="B29:C29"/>
    <mergeCell ref="F27:G27"/>
    <mergeCell ref="I32:J32"/>
    <mergeCell ref="F29:G29"/>
    <mergeCell ref="I29:J29"/>
    <mergeCell ref="B30:C30"/>
    <mergeCell ref="I41:L41"/>
    <mergeCell ref="K24:L24"/>
    <mergeCell ref="D25:E25"/>
    <mergeCell ref="F25:G25"/>
    <mergeCell ref="I43:L43"/>
    <mergeCell ref="B45:E45"/>
    <mergeCell ref="K45:L45"/>
    <mergeCell ref="D28:E28"/>
    <mergeCell ref="F28:G28"/>
    <mergeCell ref="I28:J28"/>
    <mergeCell ref="K28:L28"/>
    <mergeCell ref="D31:E31"/>
    <mergeCell ref="F31:G31"/>
    <mergeCell ref="I31:J31"/>
    <mergeCell ref="K31:L31"/>
    <mergeCell ref="D32:E32"/>
    <mergeCell ref="F32:G32"/>
    <mergeCell ref="K32:L32"/>
    <mergeCell ref="D29:E29"/>
    <mergeCell ref="I25:J25"/>
    <mergeCell ref="K25:L25"/>
    <mergeCell ref="H26:H32"/>
    <mergeCell ref="D26:E26"/>
    <mergeCell ref="F26:G26"/>
    <mergeCell ref="I26:J26"/>
    <mergeCell ref="K26:L26"/>
    <mergeCell ref="D27:E27"/>
    <mergeCell ref="K29:L29"/>
    <mergeCell ref="D30:E30"/>
    <mergeCell ref="F30:G30"/>
    <mergeCell ref="I30:J30"/>
    <mergeCell ref="K30:L30"/>
    <mergeCell ref="I27:J27"/>
    <mergeCell ref="A15:D15"/>
    <mergeCell ref="D24:E24"/>
    <mergeCell ref="F24:G24"/>
    <mergeCell ref="I24:J24"/>
    <mergeCell ref="B24:C24"/>
    <mergeCell ref="C17:E17"/>
    <mergeCell ref="A3:I3"/>
    <mergeCell ref="A2:J2"/>
    <mergeCell ref="A11:D11"/>
    <mergeCell ref="B8:D8"/>
    <mergeCell ref="A5:D5"/>
    <mergeCell ref="I38:J38"/>
    <mergeCell ref="I39:J39"/>
    <mergeCell ref="I40:J40"/>
    <mergeCell ref="I37:J37"/>
    <mergeCell ref="I34:L34"/>
    <mergeCell ref="I35:L35"/>
    <mergeCell ref="I36:K36"/>
  </mergeCells>
  <dataValidations count="1">
    <dataValidation type="list" allowBlank="1" showInputMessage="1" showErrorMessage="1" sqref="K20" xr:uid="{5ACC288C-D741-4A88-B09D-74FCEC52E755}">
      <formula1>$R$12:$R$14</formula1>
    </dataValidation>
  </dataValidations>
  <hyperlinks>
    <hyperlink ref="E5" r:id="rId1" xr:uid="{0B14E7BD-C329-4959-9620-8AD2930489CA}"/>
  </hyperlinks>
  <pageMargins left="0.7" right="0.7" top="0.78740157499999996" bottom="0.78740157499999996" header="0.3" footer="0.3"/>
  <pageSetup paperSize="9" scale="39" orientation="portrait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C1659-8531-4571-934C-2EBB9202AA6E}">
  <sheetPr>
    <pageSetUpPr fitToPage="1"/>
  </sheetPr>
  <dimension ref="A1:O51"/>
  <sheetViews>
    <sheetView showGridLines="0" view="pageBreakPreview" zoomScale="70" zoomScaleNormal="100" zoomScaleSheetLayoutView="70" workbookViewId="0">
      <selection activeCell="H26" sqref="H26:H32"/>
    </sheetView>
  </sheetViews>
  <sheetFormatPr baseColWidth="10" defaultRowHeight="12.75" x14ac:dyDescent="0.2"/>
  <cols>
    <col min="1" max="1" width="4.42578125" customWidth="1"/>
    <col min="2" max="2" width="36.42578125" customWidth="1"/>
    <col min="3" max="4" width="14.140625" customWidth="1"/>
    <col min="5" max="5" width="16.42578125" style="1" customWidth="1"/>
    <col min="6" max="6" width="14" customWidth="1"/>
    <col min="8" max="8" width="15.7109375" customWidth="1"/>
    <col min="9" max="9" width="19.7109375" customWidth="1"/>
    <col min="10" max="10" width="25.5703125" customWidth="1"/>
    <col min="11" max="11" width="16.85546875" customWidth="1"/>
    <col min="12" max="12" width="20" customWidth="1"/>
  </cols>
  <sheetData>
    <row r="1" spans="1:12" ht="57.75" customHeight="1" x14ac:dyDescent="0.2"/>
    <row r="2" spans="1:12" ht="123" customHeight="1" x14ac:dyDescent="0.25">
      <c r="A2" s="213" t="s">
        <v>26</v>
      </c>
      <c r="B2" s="213"/>
      <c r="C2" s="213"/>
      <c r="D2" s="213"/>
      <c r="E2" s="213"/>
      <c r="F2" s="213"/>
      <c r="G2" s="213"/>
      <c r="H2" s="213"/>
      <c r="I2" s="213"/>
      <c r="J2" s="26"/>
      <c r="K2" s="26"/>
      <c r="L2" s="26"/>
    </row>
    <row r="3" spans="1:12" ht="31.5" customHeight="1" x14ac:dyDescent="0.25">
      <c r="A3" s="214" t="s">
        <v>53</v>
      </c>
      <c r="B3" s="214"/>
      <c r="C3" s="214"/>
      <c r="D3" s="214"/>
      <c r="E3" s="214"/>
      <c r="F3" s="214"/>
      <c r="G3" s="214"/>
      <c r="H3" s="214"/>
      <c r="I3" s="214"/>
      <c r="J3" s="26"/>
      <c r="K3" s="26"/>
      <c r="L3" s="26"/>
    </row>
    <row r="4" spans="1:12" ht="31.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26"/>
      <c r="K4" s="26"/>
      <c r="L4" s="26"/>
    </row>
    <row r="5" spans="1:12" s="7" customFormat="1" ht="37.5" customHeight="1" x14ac:dyDescent="0.25">
      <c r="A5" s="122" t="s">
        <v>35</v>
      </c>
      <c r="B5" s="122"/>
      <c r="C5" s="122"/>
      <c r="D5" s="122"/>
      <c r="E5" s="24" t="s">
        <v>17</v>
      </c>
      <c r="G5" s="26"/>
      <c r="H5" s="26"/>
      <c r="I5" s="26"/>
      <c r="J5" s="26"/>
      <c r="K5" s="26"/>
      <c r="L5" s="26"/>
    </row>
    <row r="6" spans="1:12" s="7" customFormat="1" ht="18" x14ac:dyDescent="0.25">
      <c r="A6" s="26"/>
      <c r="B6" s="26"/>
      <c r="C6" s="26"/>
      <c r="D6" s="30"/>
      <c r="E6" s="26"/>
      <c r="F6" s="26"/>
      <c r="G6" s="26"/>
      <c r="H6" s="26"/>
      <c r="I6" s="26"/>
      <c r="J6" s="26"/>
      <c r="K6" s="26"/>
      <c r="L6" s="26"/>
    </row>
    <row r="7" spans="1:12" ht="18" x14ac:dyDescent="0.25">
      <c r="A7" s="26"/>
      <c r="B7" s="26"/>
      <c r="C7" s="26"/>
      <c r="D7" s="26"/>
      <c r="E7" s="30"/>
      <c r="F7" s="26"/>
      <c r="G7" s="26"/>
      <c r="H7" s="26"/>
      <c r="I7" s="26"/>
      <c r="J7" s="26"/>
      <c r="K7" s="26"/>
      <c r="L7" s="26"/>
    </row>
    <row r="8" spans="1:12" ht="36.75" customHeight="1" x14ac:dyDescent="0.25">
      <c r="A8" s="26"/>
      <c r="B8" s="26"/>
      <c r="C8" s="26"/>
      <c r="D8" s="26"/>
      <c r="E8" s="30"/>
      <c r="F8" s="26"/>
      <c r="G8" s="26"/>
      <c r="H8" s="26"/>
      <c r="I8" s="26"/>
      <c r="J8" s="26"/>
      <c r="K8" s="26"/>
      <c r="L8" s="90"/>
    </row>
    <row r="9" spans="1:12" ht="18.75" customHeight="1" x14ac:dyDescent="0.25">
      <c r="A9" s="25"/>
      <c r="B9" s="25"/>
      <c r="C9" s="155" t="s">
        <v>1</v>
      </c>
      <c r="D9" s="155"/>
      <c r="E9" s="28"/>
      <c r="F9" s="26"/>
      <c r="G9" s="26"/>
      <c r="H9" s="26"/>
      <c r="I9" s="26"/>
      <c r="J9" s="29" t="s">
        <v>0</v>
      </c>
      <c r="K9" s="34"/>
      <c r="L9" s="26"/>
    </row>
    <row r="10" spans="1:12" ht="18" x14ac:dyDescent="0.25">
      <c r="A10" s="26"/>
      <c r="B10" s="26"/>
      <c r="C10" s="26"/>
      <c r="D10" s="26"/>
      <c r="E10" s="30"/>
      <c r="F10" s="26"/>
      <c r="G10" s="26"/>
      <c r="H10" s="26"/>
      <c r="I10" s="26"/>
      <c r="J10" s="26"/>
      <c r="K10" s="26"/>
      <c r="L10" s="26"/>
    </row>
    <row r="11" spans="1:12" ht="18" x14ac:dyDescent="0.25">
      <c r="A11" s="26"/>
      <c r="B11" s="26"/>
      <c r="C11" s="26"/>
      <c r="D11" s="26"/>
      <c r="E11" s="30"/>
      <c r="F11" s="26"/>
      <c r="G11" s="26"/>
      <c r="H11" s="26"/>
      <c r="I11" s="26"/>
      <c r="J11" s="26"/>
      <c r="K11" s="26"/>
      <c r="L11" s="26"/>
    </row>
    <row r="12" spans="1:12" ht="18.75" customHeight="1" x14ac:dyDescent="0.25">
      <c r="A12" s="155" t="s">
        <v>20</v>
      </c>
      <c r="B12" s="155"/>
      <c r="C12" s="155"/>
      <c r="D12" s="155"/>
      <c r="E12" s="31"/>
      <c r="F12" s="95"/>
      <c r="G12" s="27"/>
      <c r="H12" s="27"/>
      <c r="I12" s="27"/>
      <c r="J12" s="27"/>
      <c r="K12" s="33"/>
      <c r="L12" s="26"/>
    </row>
    <row r="13" spans="1:12" ht="11.25" customHeight="1" x14ac:dyDescent="0.25">
      <c r="A13" s="26"/>
      <c r="B13" s="26"/>
      <c r="C13" s="26"/>
      <c r="D13" s="26"/>
      <c r="E13" s="30"/>
      <c r="F13" s="26"/>
      <c r="G13" s="26"/>
      <c r="H13" s="26"/>
      <c r="I13" s="26"/>
      <c r="J13" s="26"/>
      <c r="K13" s="26"/>
      <c r="L13" s="26"/>
    </row>
    <row r="14" spans="1:12" ht="18" x14ac:dyDescent="0.25">
      <c r="A14" s="26"/>
      <c r="B14" s="26"/>
      <c r="C14" s="26"/>
      <c r="D14" s="26"/>
      <c r="E14" s="30"/>
      <c r="F14" s="26"/>
      <c r="G14" s="26"/>
      <c r="H14" s="26"/>
      <c r="I14" s="26"/>
      <c r="J14" s="26"/>
      <c r="K14" s="26"/>
      <c r="L14" s="26"/>
    </row>
    <row r="15" spans="1:12" ht="18" x14ac:dyDescent="0.25">
      <c r="A15" s="26"/>
      <c r="B15" s="26"/>
      <c r="C15" s="26"/>
      <c r="D15" s="26"/>
      <c r="E15" s="30"/>
      <c r="F15" s="26"/>
      <c r="G15" s="26"/>
      <c r="H15" s="26"/>
      <c r="I15" s="26"/>
      <c r="J15" s="26"/>
      <c r="K15" s="26"/>
      <c r="L15" s="26"/>
    </row>
    <row r="16" spans="1:12" ht="19.5" customHeight="1" x14ac:dyDescent="0.25">
      <c r="A16" s="123" t="s">
        <v>49</v>
      </c>
      <c r="B16" s="123"/>
      <c r="C16" s="123"/>
      <c r="D16" s="123"/>
      <c r="E16" s="124"/>
      <c r="F16" s="124"/>
      <c r="G16" s="35" t="s">
        <v>2</v>
      </c>
      <c r="H16" s="124"/>
      <c r="I16" s="124"/>
      <c r="J16" s="26"/>
      <c r="K16" s="26"/>
      <c r="L16" s="26"/>
    </row>
    <row r="17" spans="1:12" ht="18" x14ac:dyDescent="0.25">
      <c r="A17" s="26"/>
      <c r="B17" s="26"/>
      <c r="C17" s="26"/>
      <c r="D17" s="26"/>
      <c r="E17" s="30"/>
      <c r="F17" s="26"/>
      <c r="G17" s="26"/>
      <c r="H17" s="26"/>
      <c r="I17" s="26"/>
      <c r="J17" s="26"/>
      <c r="K17" s="26"/>
      <c r="L17" s="26"/>
    </row>
    <row r="18" spans="1:12" ht="20.25" customHeight="1" x14ac:dyDescent="0.25">
      <c r="A18" s="36"/>
      <c r="B18" s="36"/>
      <c r="C18" s="36"/>
      <c r="D18" s="37"/>
      <c r="E18" s="38" t="s">
        <v>21</v>
      </c>
      <c r="F18" s="39"/>
      <c r="G18" s="40" t="s">
        <v>2</v>
      </c>
      <c r="H18" s="39"/>
      <c r="I18" s="26"/>
      <c r="J18" s="26"/>
      <c r="K18" s="26"/>
      <c r="L18" s="26"/>
    </row>
    <row r="19" spans="1:12" ht="18" x14ac:dyDescent="0.25">
      <c r="A19" s="26"/>
      <c r="B19" s="26"/>
      <c r="C19" s="26"/>
      <c r="D19" s="26"/>
      <c r="E19" s="30"/>
      <c r="F19" s="26"/>
      <c r="G19" s="26"/>
      <c r="H19" s="26"/>
      <c r="I19" s="26"/>
      <c r="J19" s="26"/>
      <c r="K19" s="26"/>
      <c r="L19" s="26"/>
    </row>
    <row r="20" spans="1:12" ht="14.25" customHeight="1" x14ac:dyDescent="0.25">
      <c r="A20" s="26"/>
      <c r="B20" s="91"/>
      <c r="C20" s="91"/>
      <c r="D20" s="91"/>
      <c r="E20" s="91"/>
      <c r="F20" s="26"/>
      <c r="G20" s="26"/>
      <c r="H20" s="26"/>
      <c r="I20" s="26"/>
      <c r="J20" s="26"/>
      <c r="K20" s="26"/>
      <c r="L20" s="26"/>
    </row>
    <row r="21" spans="1:12" ht="19.5" customHeight="1" x14ac:dyDescent="0.25">
      <c r="A21" s="205" t="s">
        <v>32</v>
      </c>
      <c r="B21" s="208"/>
      <c r="C21" s="208"/>
      <c r="D21" s="208"/>
      <c r="E21" s="208"/>
      <c r="F21" s="208"/>
      <c r="G21" s="208"/>
      <c r="H21" s="208"/>
      <c r="I21" s="208"/>
      <c r="J21" s="208"/>
      <c r="K21" s="39"/>
      <c r="L21" s="26"/>
    </row>
    <row r="22" spans="1:12" ht="37.5" customHeight="1" x14ac:dyDescent="0.25">
      <c r="A22" s="26"/>
      <c r="B22" s="22" t="s">
        <v>9</v>
      </c>
      <c r="C22" s="26"/>
      <c r="D22" s="26"/>
      <c r="E22" s="30"/>
      <c r="F22" s="26"/>
      <c r="G22" s="26"/>
      <c r="H22" s="26"/>
      <c r="I22" s="26"/>
      <c r="J22" s="26"/>
      <c r="K22" s="26"/>
      <c r="L22" s="26"/>
    </row>
    <row r="23" spans="1:12" ht="9" customHeight="1" thickBot="1" x14ac:dyDescent="0.3">
      <c r="A23" s="26"/>
      <c r="B23" s="22"/>
      <c r="C23" s="26"/>
      <c r="D23" s="26"/>
      <c r="E23" s="30"/>
      <c r="F23" s="26"/>
      <c r="G23" s="26"/>
      <c r="H23" s="26"/>
      <c r="I23" s="26"/>
      <c r="J23" s="26"/>
      <c r="K23" s="26"/>
      <c r="L23" s="26"/>
    </row>
    <row r="24" spans="1:12" ht="55.5" customHeight="1" x14ac:dyDescent="0.2">
      <c r="B24" s="159" t="s">
        <v>3</v>
      </c>
      <c r="C24" s="160"/>
      <c r="D24" s="125" t="s">
        <v>22</v>
      </c>
      <c r="E24" s="126"/>
      <c r="F24" s="127" t="s">
        <v>19</v>
      </c>
      <c r="G24" s="128"/>
      <c r="H24" s="50" t="s">
        <v>6</v>
      </c>
      <c r="I24" s="125" t="s">
        <v>7</v>
      </c>
      <c r="J24" s="126"/>
      <c r="K24" s="127" t="s">
        <v>8</v>
      </c>
      <c r="L24" s="128"/>
    </row>
    <row r="25" spans="1:12" ht="57" customHeight="1" x14ac:dyDescent="0.2">
      <c r="B25" s="125" t="s">
        <v>23</v>
      </c>
      <c r="C25" s="156"/>
      <c r="D25" s="103"/>
      <c r="E25" s="104"/>
      <c r="F25" s="203"/>
      <c r="G25" s="204"/>
      <c r="H25" s="79"/>
      <c r="I25" s="107">
        <f>ROUND(D25*$H$25,0)</f>
        <v>0</v>
      </c>
      <c r="J25" s="108"/>
      <c r="K25" s="198"/>
      <c r="L25" s="199"/>
    </row>
    <row r="26" spans="1:12" ht="57" customHeight="1" x14ac:dyDescent="0.2">
      <c r="B26" s="125" t="s">
        <v>24</v>
      </c>
      <c r="C26" s="156"/>
      <c r="D26" s="103"/>
      <c r="E26" s="104"/>
      <c r="F26" s="203"/>
      <c r="G26" s="204"/>
      <c r="H26" s="195"/>
      <c r="I26" s="107">
        <f t="shared" ref="I26:I31" si="0">ROUND(D26*$H$25,0)</f>
        <v>0</v>
      </c>
      <c r="J26" s="108"/>
      <c r="K26" s="198"/>
      <c r="L26" s="199"/>
    </row>
    <row r="27" spans="1:12" ht="57" customHeight="1" x14ac:dyDescent="0.2">
      <c r="B27" s="125" t="s">
        <v>25</v>
      </c>
      <c r="C27" s="156"/>
      <c r="D27" s="161"/>
      <c r="E27" s="162"/>
      <c r="F27" s="193"/>
      <c r="G27" s="194"/>
      <c r="H27" s="196"/>
      <c r="I27" s="107">
        <f t="shared" si="0"/>
        <v>0</v>
      </c>
      <c r="J27" s="108"/>
      <c r="K27" s="198"/>
      <c r="L27" s="199"/>
    </row>
    <row r="28" spans="1:12" ht="57" customHeight="1" x14ac:dyDescent="0.2">
      <c r="B28" s="93" t="s">
        <v>33</v>
      </c>
      <c r="C28" s="92"/>
      <c r="D28" s="149">
        <f>((D25+D26+D27)*C28)</f>
        <v>0</v>
      </c>
      <c r="E28" s="150"/>
      <c r="F28" s="193"/>
      <c r="G28" s="194"/>
      <c r="H28" s="196"/>
      <c r="I28" s="107">
        <f t="shared" si="0"/>
        <v>0</v>
      </c>
      <c r="J28" s="108"/>
      <c r="K28" s="198"/>
      <c r="L28" s="199"/>
    </row>
    <row r="29" spans="1:12" ht="57" customHeight="1" x14ac:dyDescent="0.2">
      <c r="B29" s="125" t="s">
        <v>27</v>
      </c>
      <c r="C29" s="156"/>
      <c r="D29" s="103"/>
      <c r="E29" s="104"/>
      <c r="F29" s="193"/>
      <c r="G29" s="194"/>
      <c r="H29" s="196"/>
      <c r="I29" s="107">
        <f t="shared" si="0"/>
        <v>0</v>
      </c>
      <c r="J29" s="108"/>
      <c r="K29" s="198"/>
      <c r="L29" s="199"/>
    </row>
    <row r="30" spans="1:12" ht="57" customHeight="1" x14ac:dyDescent="0.2">
      <c r="B30" s="101" t="s">
        <v>4</v>
      </c>
      <c r="C30" s="102"/>
      <c r="D30" s="103"/>
      <c r="E30" s="104"/>
      <c r="F30" s="193"/>
      <c r="G30" s="194"/>
      <c r="H30" s="196"/>
      <c r="I30" s="107">
        <f t="shared" ref="I30" si="1">ROUND(D30*$H$25,0)</f>
        <v>0</v>
      </c>
      <c r="J30" s="108"/>
      <c r="K30" s="198"/>
      <c r="L30" s="199"/>
    </row>
    <row r="31" spans="1:12" ht="57" customHeight="1" thickBot="1" x14ac:dyDescent="0.25">
      <c r="B31" s="209" t="s">
        <v>45</v>
      </c>
      <c r="C31" s="210"/>
      <c r="D31" s="103"/>
      <c r="E31" s="104"/>
      <c r="F31" s="193"/>
      <c r="G31" s="194"/>
      <c r="H31" s="196"/>
      <c r="I31" s="107">
        <f t="shared" si="0"/>
        <v>0</v>
      </c>
      <c r="J31" s="108"/>
      <c r="K31" s="198"/>
      <c r="L31" s="199"/>
    </row>
    <row r="32" spans="1:12" ht="43.5" customHeight="1" thickBot="1" x14ac:dyDescent="0.25">
      <c r="B32" s="211" t="s">
        <v>5</v>
      </c>
      <c r="C32" s="212"/>
      <c r="D32" s="151">
        <f>SUM(D25:E31)</f>
        <v>0</v>
      </c>
      <c r="E32" s="151"/>
      <c r="F32" s="200"/>
      <c r="G32" s="200"/>
      <c r="H32" s="197"/>
      <c r="I32" s="136">
        <f>SUM(I25:J31)</f>
        <v>0</v>
      </c>
      <c r="J32" s="137"/>
      <c r="K32" s="201"/>
      <c r="L32" s="202"/>
    </row>
    <row r="33" spans="2:15" ht="13.5" thickBot="1" x14ac:dyDescent="0.25">
      <c r="G33" s="3"/>
      <c r="M33" s="1"/>
    </row>
    <row r="34" spans="2:15" ht="20.25" customHeight="1" thickBot="1" x14ac:dyDescent="0.25">
      <c r="G34" s="3"/>
      <c r="I34" s="112" t="s">
        <v>38</v>
      </c>
      <c r="J34" s="113"/>
      <c r="K34" s="113"/>
      <c r="L34" s="114"/>
      <c r="M34" s="13"/>
    </row>
    <row r="35" spans="2:15" ht="42" customHeight="1" thickBot="1" x14ac:dyDescent="0.25">
      <c r="G35" s="3"/>
      <c r="I35" s="115" t="s">
        <v>39</v>
      </c>
      <c r="J35" s="116"/>
      <c r="K35" s="116"/>
      <c r="L35" s="117"/>
      <c r="M35" s="14"/>
    </row>
    <row r="36" spans="2:15" ht="42.75" customHeight="1" x14ac:dyDescent="0.2">
      <c r="G36" s="3"/>
      <c r="I36" s="109" t="s">
        <v>40</v>
      </c>
      <c r="J36" s="110"/>
      <c r="K36" s="111"/>
      <c r="L36" s="41" t="s">
        <v>8</v>
      </c>
      <c r="M36" s="15"/>
    </row>
    <row r="37" spans="2:15" ht="42.75" customHeight="1" x14ac:dyDescent="0.2">
      <c r="G37" s="3"/>
      <c r="I37" s="118" t="s">
        <v>41</v>
      </c>
      <c r="J37" s="119"/>
      <c r="K37" s="42">
        <f>I25+I26+I27+I28+I29</f>
        <v>0</v>
      </c>
      <c r="L37" s="43"/>
      <c r="M37" s="16"/>
    </row>
    <row r="38" spans="2:15" ht="84" customHeight="1" x14ac:dyDescent="0.2">
      <c r="G38" s="3"/>
      <c r="I38" s="120" t="s">
        <v>42</v>
      </c>
      <c r="J38" s="121"/>
      <c r="K38" s="44">
        <f>MIN(I25+I26+I27+I28+I29,(I31))</f>
        <v>0</v>
      </c>
      <c r="L38" s="45"/>
      <c r="M38" s="17"/>
    </row>
    <row r="39" spans="2:15" ht="29.25" customHeight="1" thickBot="1" x14ac:dyDescent="0.25">
      <c r="G39" s="3"/>
      <c r="I39" s="97" t="s">
        <v>43</v>
      </c>
      <c r="J39" s="98"/>
      <c r="K39" s="46">
        <f>I30</f>
        <v>0</v>
      </c>
      <c r="L39" s="47"/>
      <c r="M39" s="17"/>
    </row>
    <row r="40" spans="2:15" ht="41.25" customHeight="1" thickBot="1" x14ac:dyDescent="0.25">
      <c r="G40" s="3"/>
      <c r="I40" s="99" t="s">
        <v>44</v>
      </c>
      <c r="J40" s="100"/>
      <c r="K40" s="48">
        <f>MAX(K37-K38)+K39</f>
        <v>0</v>
      </c>
      <c r="L40" s="49"/>
      <c r="M40" s="12"/>
      <c r="N40" s="3"/>
    </row>
    <row r="41" spans="2:15" ht="39.75" customHeight="1" x14ac:dyDescent="0.2">
      <c r="I41" s="153" t="s">
        <v>48</v>
      </c>
      <c r="J41" s="153"/>
      <c r="K41" s="153"/>
      <c r="L41" s="153"/>
    </row>
    <row r="42" spans="2:15" ht="13.5" thickBot="1" x14ac:dyDescent="0.25"/>
    <row r="43" spans="2:15" ht="18.75" thickBot="1" x14ac:dyDescent="0.3">
      <c r="B43" s="51" t="s">
        <v>15</v>
      </c>
      <c r="C43" s="52"/>
      <c r="D43" s="52"/>
      <c r="E43" s="53"/>
      <c r="F43" s="54"/>
      <c r="G43" s="55"/>
      <c r="H43" s="26"/>
      <c r="I43" s="140" t="s">
        <v>10</v>
      </c>
      <c r="J43" s="141"/>
      <c r="K43" s="141"/>
      <c r="L43" s="142"/>
      <c r="N43" s="3"/>
      <c r="O43" s="3"/>
    </row>
    <row r="44" spans="2:15" ht="12.75" customHeight="1" x14ac:dyDescent="0.25">
      <c r="B44" s="56"/>
      <c r="C44" s="57"/>
      <c r="D44" s="57"/>
      <c r="E44" s="57"/>
      <c r="F44" s="58"/>
      <c r="G44" s="59"/>
      <c r="H44" s="26"/>
      <c r="I44" s="60"/>
      <c r="J44" s="55"/>
      <c r="K44" s="55"/>
      <c r="L44" s="61"/>
    </row>
    <row r="45" spans="2:15" ht="24" customHeight="1" x14ac:dyDescent="0.25">
      <c r="B45" s="145"/>
      <c r="C45" s="146"/>
      <c r="D45" s="146"/>
      <c r="E45" s="146"/>
      <c r="F45" s="62"/>
      <c r="G45" s="59"/>
      <c r="H45" s="26"/>
      <c r="I45" s="60" t="s">
        <v>12</v>
      </c>
      <c r="J45" s="55"/>
      <c r="K45" s="183" t="s">
        <v>13</v>
      </c>
      <c r="L45" s="184"/>
    </row>
    <row r="46" spans="2:15" ht="53.25" customHeight="1" x14ac:dyDescent="0.25">
      <c r="B46" s="63" t="s">
        <v>16</v>
      </c>
      <c r="C46" s="64"/>
      <c r="D46" s="64"/>
      <c r="E46" s="65"/>
      <c r="F46" s="66"/>
      <c r="G46" s="67"/>
      <c r="H46" s="26"/>
      <c r="I46" s="68"/>
      <c r="J46" s="69"/>
      <c r="K46" s="69"/>
      <c r="L46" s="70"/>
      <c r="N46" s="3"/>
    </row>
    <row r="47" spans="2:15" ht="15.75" customHeight="1" thickBot="1" x14ac:dyDescent="0.3">
      <c r="B47" s="71" t="s">
        <v>14</v>
      </c>
      <c r="C47" s="72"/>
      <c r="D47" s="72"/>
      <c r="E47" s="73"/>
      <c r="F47" s="74"/>
      <c r="G47" s="67"/>
      <c r="H47" s="26"/>
      <c r="I47" s="75" t="s">
        <v>11</v>
      </c>
      <c r="J47" s="76"/>
      <c r="K47" s="76"/>
      <c r="L47" s="77"/>
    </row>
    <row r="48" spans="2:15" ht="15.75" customHeight="1" x14ac:dyDescent="0.2">
      <c r="B48" s="3"/>
      <c r="C48" s="3"/>
      <c r="D48" s="3"/>
      <c r="E48" s="4"/>
      <c r="F48" s="3"/>
      <c r="H48" s="5"/>
      <c r="I48" s="5"/>
      <c r="J48" s="5"/>
      <c r="K48" s="5"/>
    </row>
    <row r="50" spans="4:4" ht="17.25" customHeight="1" x14ac:dyDescent="0.2"/>
    <row r="51" spans="4:4" x14ac:dyDescent="0.2">
      <c r="D51" s="3"/>
    </row>
  </sheetData>
  <sheetProtection algorithmName="SHA-512" hashValue="kxsThoIMBSEqwsk838QRclgjgBDBDlQkekQ2tB/ssa2KyCXKbVCEpDKXLw4JqgI1eSGibAQvlLz2zvRArt7AOQ==" saltValue="lvMT2IgrIBlaEqFLQ886Ow==" spinCount="100000" sheet="1" objects="1" scenarios="1"/>
  <protectedRanges>
    <protectedRange sqref="E9 K9 E12 E16 F18 H16 H18 H25 D25:E27 C28 D29:E31" name="Bereich1"/>
  </protectedRanges>
  <mergeCells count="65">
    <mergeCell ref="I41:L41"/>
    <mergeCell ref="B25:C25"/>
    <mergeCell ref="B24:C24"/>
    <mergeCell ref="B30:C30"/>
    <mergeCell ref="A12:D12"/>
    <mergeCell ref="A21:J21"/>
    <mergeCell ref="K27:L27"/>
    <mergeCell ref="D30:E30"/>
    <mergeCell ref="F30:G30"/>
    <mergeCell ref="I30:J30"/>
    <mergeCell ref="K30:L30"/>
    <mergeCell ref="D28:E28"/>
    <mergeCell ref="F28:G28"/>
    <mergeCell ref="I28:J28"/>
    <mergeCell ref="K28:L28"/>
    <mergeCell ref="K29:L29"/>
    <mergeCell ref="C9:D9"/>
    <mergeCell ref="A2:I2"/>
    <mergeCell ref="A3:I3"/>
    <mergeCell ref="D27:E27"/>
    <mergeCell ref="F27:G27"/>
    <mergeCell ref="I27:J27"/>
    <mergeCell ref="E16:F16"/>
    <mergeCell ref="H16:I16"/>
    <mergeCell ref="I25:J25"/>
    <mergeCell ref="I26:J26"/>
    <mergeCell ref="B27:C27"/>
    <mergeCell ref="B26:C26"/>
    <mergeCell ref="A5:D5"/>
    <mergeCell ref="K26:L26"/>
    <mergeCell ref="D24:E24"/>
    <mergeCell ref="D25:E25"/>
    <mergeCell ref="D26:E26"/>
    <mergeCell ref="F24:G24"/>
    <mergeCell ref="F25:G25"/>
    <mergeCell ref="F26:G26"/>
    <mergeCell ref="I43:L43"/>
    <mergeCell ref="K45:L45"/>
    <mergeCell ref="A16:D16"/>
    <mergeCell ref="B45:E45"/>
    <mergeCell ref="I31:J31"/>
    <mergeCell ref="K31:L31"/>
    <mergeCell ref="I32:J32"/>
    <mergeCell ref="K32:L32"/>
    <mergeCell ref="H26:H32"/>
    <mergeCell ref="D31:E31"/>
    <mergeCell ref="F31:G31"/>
    <mergeCell ref="D32:E32"/>
    <mergeCell ref="F32:G32"/>
    <mergeCell ref="I24:J24"/>
    <mergeCell ref="K24:L24"/>
    <mergeCell ref="K25:L25"/>
    <mergeCell ref="I39:J39"/>
    <mergeCell ref="I40:J40"/>
    <mergeCell ref="B29:C29"/>
    <mergeCell ref="D29:E29"/>
    <mergeCell ref="F29:G29"/>
    <mergeCell ref="I29:J29"/>
    <mergeCell ref="I34:L34"/>
    <mergeCell ref="I35:L35"/>
    <mergeCell ref="I37:J37"/>
    <mergeCell ref="I38:J38"/>
    <mergeCell ref="B31:C31"/>
    <mergeCell ref="B32:C32"/>
    <mergeCell ref="I36:K36"/>
  </mergeCells>
  <hyperlinks>
    <hyperlink ref="E5" r:id="rId1" xr:uid="{BE5255C2-8644-4794-8E35-C3F4D962A1F4}"/>
  </hyperlinks>
  <pageMargins left="0.7" right="0.7" top="0.78740157499999996" bottom="0.78740157499999996" header="0.3" footer="0.3"/>
  <pageSetup paperSize="9" scale="40" orientation="portrait" r:id="rId2"/>
  <ignoredErrors>
    <ignoredError sqref="D28" unlockedFormula="1"/>
  </ignoredError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58CE40-783B-4A51-9A65-522FFC309DA6}">
          <x14:formula1>
            <xm:f>'FE-Projekte UN'!$R$12:$R$14</xm:f>
          </x14:formula1>
          <xm:sqref>K21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Machbarkeitsstudie FE</vt:lpstr>
      <vt:lpstr>Innovations- und Wissentransfer</vt:lpstr>
      <vt:lpstr>FE-Projekte FE-Einrichtungen</vt:lpstr>
      <vt:lpstr>FE-Projekte UN</vt:lpstr>
      <vt:lpstr>Modellhafte Vorhaben</vt:lpstr>
      <vt:lpstr>'FE-Projekte FE-Einrichtungen'!Druckbereich</vt:lpstr>
      <vt:lpstr>'FE-Projekte UN'!Druckbereich</vt:lpstr>
      <vt:lpstr>'Innovations- und Wissentransfer'!Druckbereich</vt:lpstr>
      <vt:lpstr>'Machbarkeitsstudie FE'!Druckbereich</vt:lpstr>
      <vt:lpstr>'Modellhafte Vorhaben'!Druckbereich</vt:lpstr>
    </vt:vector>
  </TitlesOfParts>
  <Company>VDIVDEIT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Benchekroun, Walid</dc:creator>
  <cp:lastModifiedBy>Benchekroun, Walid</cp:lastModifiedBy>
  <cp:lastPrinted>2026-03-24T12:32:05Z</cp:lastPrinted>
  <dcterms:created xsi:type="dcterms:W3CDTF">2025-11-10T07:46:16Z</dcterms:created>
  <dcterms:modified xsi:type="dcterms:W3CDTF">2026-04-09T10:20:13Z</dcterms:modified>
</cp:coreProperties>
</file>